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pivotCache/pivotCacheDefinition5.xml" ContentType="application/vnd.openxmlformats-officedocument.spreadsheetml.pivotCacheDefinition+xml"/>
  <Override PartName="/xl/pivotCache/pivotCacheDefinition6.xml" ContentType="application/vnd.openxmlformats-officedocument.spreadsheetml.pivotCacheDefinition+xml"/>
  <Override PartName="/xl/pivotCache/pivotCacheDefinition7.xml" ContentType="application/vnd.openxmlformats-officedocument.spreadsheetml.pivotCacheDefinition+xml"/>
  <Override PartName="/xl/pivotCache/pivotCacheDefinition8.xml" ContentType="application/vnd.openxmlformats-officedocument.spreadsheetml.pivotCacheDefinition+xml"/>
  <Override PartName="/xl/pivotCache/pivotCacheDefinition9.xml" ContentType="application/vnd.openxmlformats-officedocument.spreadsheetml.pivotCacheDefinition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pivotCache/pivotCacheDefinition10.xml" ContentType="application/vnd.openxmlformats-officedocument.spreadsheetml.pivotCacheDefinition+xml"/>
  <Override PartName="/xl/pivotTables/pivotTable1.xml" ContentType="application/vnd.openxmlformats-officedocument.spreadsheetml.pivotTabl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customXml/itemProps30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PCNATHOU\Desktop\"/>
    </mc:Choice>
  </mc:AlternateContent>
  <xr:revisionPtr revIDLastSave="0" documentId="13_ncr:1_{B53CD112-53FF-4B57-A443-730A20F91E08}" xr6:coauthVersionLast="47" xr6:coauthVersionMax="47" xr10:uidLastSave="{00000000-0000-0000-0000-000000000000}"/>
  <bookViews>
    <workbookView xWindow="-120" yWindow="-120" windowWidth="20730" windowHeight="11160" xr2:uid="{D094F444-9939-4D72-B194-5F6909D177AC}"/>
  </bookViews>
  <sheets>
    <sheet name="TABLEAU DE BORD" sheetId="5" r:id="rId1"/>
    <sheet name="Ventes" sheetId="2" r:id="rId2"/>
    <sheet name="Produits" sheetId="1" r:id="rId3"/>
    <sheet name="Clients" sheetId="3" r:id="rId4"/>
    <sheet name="Localisation" sheetId="4" r:id="rId5"/>
  </sheets>
  <definedNames>
    <definedName name="_xlchart.v5.0" hidden="1">'TABLEAU DE BORD'!$A$45</definedName>
    <definedName name="_xlchart.v5.1" hidden="1">'TABLEAU DE BORD'!$A$46:$A$55</definedName>
    <definedName name="_xlchart.v5.10" hidden="1">'TABLEAU DE BORD'!$B$45</definedName>
    <definedName name="_xlchart.v5.11" hidden="1">'TABLEAU DE BORD'!$B$46:$B$55</definedName>
    <definedName name="_xlchart.v5.12" hidden="1">'TABLEAU DE BORD'!$D$44</definedName>
    <definedName name="_xlchart.v5.13" hidden="1">'TABLEAU DE BORD'!$D$45</definedName>
    <definedName name="_xlchart.v5.14" hidden="1">'TABLEAU DE BORD'!$A$45</definedName>
    <definedName name="_xlchart.v5.15" hidden="1">'TABLEAU DE BORD'!$A$46:$A$55</definedName>
    <definedName name="_xlchart.v5.16" hidden="1">'TABLEAU DE BORD'!$B$44</definedName>
    <definedName name="_xlchart.v5.17" hidden="1">'TABLEAU DE BORD'!$B$45</definedName>
    <definedName name="_xlchart.v5.18" hidden="1">'TABLEAU DE BORD'!$B$46:$B$55</definedName>
    <definedName name="_xlchart.v5.19" hidden="1">'TABLEAU DE BORD'!$D$44</definedName>
    <definedName name="_xlchart.v5.2" hidden="1">'TABLEAU DE BORD'!$B$44</definedName>
    <definedName name="_xlchart.v5.20" hidden="1">'TABLEAU DE BORD'!$D$45</definedName>
    <definedName name="_xlchart.v5.3" hidden="1">'TABLEAU DE BORD'!$B$45</definedName>
    <definedName name="_xlchart.v5.4" hidden="1">'TABLEAU DE BORD'!$B$46:$B$55</definedName>
    <definedName name="_xlchart.v5.5" hidden="1">'TABLEAU DE BORD'!$D$44</definedName>
    <definedName name="_xlchart.v5.6" hidden="1">'TABLEAU DE BORD'!$D$45</definedName>
    <definedName name="_xlchart.v5.7" hidden="1">'TABLEAU DE BORD'!$A$45</definedName>
    <definedName name="_xlchart.v5.8" hidden="1">'TABLEAU DE BORD'!$A$46:$A$55</definedName>
    <definedName name="_xlchart.v5.9" hidden="1">'TABLEAU DE BORD'!$B$44</definedName>
    <definedName name="_xlcn.WorksheetConnection_PowerpivotanalyseVENTESTABLEAUDEBORD.xlsxlisteClients1" hidden="1">listeClients[]</definedName>
    <definedName name="_xlcn.WorksheetConnection_PowerpivotanalyseVENTESTABLEAUDEBORD.xlsxlisteCommandes1" hidden="1">listeCommandes[]</definedName>
    <definedName name="_xlcn.WorksheetConnection_PowerpivotanalyseVENTESTABLEAUDEBORD.xlsxlisteLocalisation1" hidden="1">listeLocalisation[]</definedName>
    <definedName name="_xlcn.WorksheetConnection_PowerpivotanalyseVENTESTABLEAUDEBORD.xlsxlisteProduits1" hidden="1">listeProduits[]</definedName>
    <definedName name="Segment_Hiérarchie_de_dates">#N/A</definedName>
    <definedName name="Segment_Secteur">#N/A</definedName>
    <definedName name="Segment_Trimestre">#N/A</definedName>
  </definedNames>
  <calcPr calcId="191029"/>
  <pivotCaches>
    <pivotCache cacheId="1379" r:id="rId6"/>
    <pivotCache cacheId="1382" r:id="rId7"/>
    <pivotCache cacheId="1385" r:id="rId8"/>
    <pivotCache cacheId="1388" r:id="rId9"/>
    <pivotCache cacheId="1391" r:id="rId10"/>
    <pivotCache cacheId="1394" r:id="rId11"/>
    <pivotCache cacheId="1397" r:id="rId12"/>
    <pivotCache cacheId="1403" r:id="rId13"/>
  </pivotCaches>
  <extLst>
    <ext xmlns:x14="http://schemas.microsoft.com/office/spreadsheetml/2009/9/main" uri="{876F7934-8845-4945-9796-88D515C7AA90}">
      <x14:pivotCaches>
        <pivotCache cacheId="1114" r:id="rId14"/>
      </x14:pivotCaches>
    </ext>
    <ext xmlns:x14="http://schemas.microsoft.com/office/spreadsheetml/2009/9/main" uri="{BBE1A952-AA13-448e-AADC-164F8A28A991}">
      <x14:slicerCaches>
        <x14:slicerCache r:id="rId15"/>
        <x14:slicerCache r:id="rId16"/>
        <x14:slicerCache r:id="rId17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841E416B-1EF1-43b6-AB56-02D37102CBD5}">
      <x15:pivotCaches>
        <pivotCache cacheId="1400" r:id="rId18"/>
      </x15:pivotCaches>
    </ext>
    <ext xmlns:x15="http://schemas.microsoft.com/office/spreadsheetml/2010/11/main" uri="{983426D0-5260-488c-9760-48F4B6AC55F4}">
      <x15:pivotTableReferences>
        <x15:pivotTableReference r:id="rId19"/>
      </x15:pivotTableReferences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listeProduits" name="TProduits" connection="WorksheetConnection_Powerpivot analyseVENTES (TABLEAU DE BORD).xlsx!listeProduits"/>
          <x15:modelTable id="listeLocalisation" name="TLocalisation" connection="WorksheetConnection_Powerpivot analyseVENTES (TABLEAU DE BORD).xlsx!listeLocalisation"/>
          <x15:modelTable id="listeCommandes" name="TVentes" connection="WorksheetConnection_Powerpivot analyseVENTES (TABLEAU DE BORD).xlsx!listeCommandes"/>
          <x15:modelTable id="listeClients" name="TClients" connection="WorksheetConnection_Powerpivot analyseVENTES (TABLEAU DE BORD).xlsx!listeClients"/>
          <x15:modelTable id="Calendrier" name="TCalendrier" connection="Connexion"/>
        </x15:modelTables>
        <x15:modelRelationships>
          <x15:modelRelationship fromTable="TVentes" fromColumn="Code Client" toTable="TClients" toColumn="Code Client"/>
          <x15:modelRelationship fromTable="TVentes" fromColumn="Code Produit" toTable="TProduits" toColumn="Code Produit"/>
          <x15:modelRelationship fromTable="TVentes" fromColumn="Ville" toTable="TLocalisation" toColumn="Ville"/>
          <x15:modelRelationship fromTable="TVentes" fromColumn="Date Commande" toTable="TCalendrier" toColumn="Date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6" i="2" l="1"/>
  <c r="I416" i="2" s="1"/>
  <c r="F416" i="2"/>
  <c r="G414" i="2"/>
  <c r="I414" i="2" s="1"/>
  <c r="F414" i="2"/>
  <c r="G412" i="2"/>
  <c r="I412" i="2" s="1"/>
  <c r="F412" i="2"/>
  <c r="G410" i="2"/>
  <c r="I410" i="2" s="1"/>
  <c r="F410" i="2"/>
  <c r="G408" i="2"/>
  <c r="I408" i="2" s="1"/>
  <c r="F408" i="2"/>
  <c r="G406" i="2"/>
  <c r="I406" i="2" s="1"/>
  <c r="F406" i="2"/>
  <c r="G404" i="2"/>
  <c r="I404" i="2" s="1"/>
  <c r="F404" i="2"/>
  <c r="G402" i="2"/>
  <c r="I402" i="2" s="1"/>
  <c r="F402" i="2"/>
  <c r="G400" i="2"/>
  <c r="I400" i="2" s="1"/>
  <c r="F400" i="2"/>
  <c r="G398" i="2"/>
  <c r="I398" i="2" s="1"/>
  <c r="F398" i="2"/>
  <c r="G396" i="2"/>
  <c r="I396" i="2" s="1"/>
  <c r="F396" i="2"/>
  <c r="G394" i="2"/>
  <c r="I394" i="2" s="1"/>
  <c r="F394" i="2"/>
  <c r="G392" i="2"/>
  <c r="I392" i="2" s="1"/>
  <c r="F392" i="2"/>
  <c r="G390" i="2"/>
  <c r="I390" i="2" s="1"/>
  <c r="F390" i="2"/>
  <c r="G388" i="2"/>
  <c r="I388" i="2" s="1"/>
  <c r="F388" i="2"/>
  <c r="G386" i="2"/>
  <c r="I386" i="2" s="1"/>
  <c r="F386" i="2"/>
  <c r="G384" i="2"/>
  <c r="I384" i="2" s="1"/>
  <c r="F384" i="2"/>
  <c r="G382" i="2"/>
  <c r="I382" i="2" s="1"/>
  <c r="F382" i="2"/>
  <c r="G380" i="2"/>
  <c r="I380" i="2" s="1"/>
  <c r="F380" i="2"/>
  <c r="G378" i="2"/>
  <c r="I378" i="2" s="1"/>
  <c r="F378" i="2"/>
  <c r="G376" i="2"/>
  <c r="I376" i="2" s="1"/>
  <c r="F376" i="2"/>
  <c r="G374" i="2"/>
  <c r="I374" i="2" s="1"/>
  <c r="F374" i="2"/>
  <c r="G372" i="2"/>
  <c r="I372" i="2" s="1"/>
  <c r="F372" i="2"/>
  <c r="G370" i="2"/>
  <c r="I370" i="2" s="1"/>
  <c r="F370" i="2"/>
  <c r="G368" i="2"/>
  <c r="I368" i="2" s="1"/>
  <c r="F368" i="2"/>
  <c r="G366" i="2"/>
  <c r="I366" i="2" s="1"/>
  <c r="F366" i="2"/>
  <c r="G364" i="2"/>
  <c r="I364" i="2" s="1"/>
  <c r="F364" i="2"/>
  <c r="G362" i="2"/>
  <c r="I362" i="2" s="1"/>
  <c r="F362" i="2"/>
  <c r="G360" i="2"/>
  <c r="I360" i="2" s="1"/>
  <c r="F360" i="2"/>
  <c r="G358" i="2"/>
  <c r="I358" i="2" s="1"/>
  <c r="F358" i="2"/>
  <c r="G356" i="2"/>
  <c r="I356" i="2" s="1"/>
  <c r="F356" i="2"/>
  <c r="G354" i="2"/>
  <c r="I354" i="2" s="1"/>
  <c r="F354" i="2"/>
  <c r="G352" i="2"/>
  <c r="I352" i="2" s="1"/>
  <c r="F352" i="2"/>
  <c r="G350" i="2"/>
  <c r="I350" i="2" s="1"/>
  <c r="F350" i="2"/>
  <c r="G348" i="2"/>
  <c r="I348" i="2" s="1"/>
  <c r="F348" i="2"/>
  <c r="G346" i="2"/>
  <c r="I346" i="2" s="1"/>
  <c r="F346" i="2"/>
  <c r="G344" i="2"/>
  <c r="I344" i="2" s="1"/>
  <c r="F344" i="2"/>
  <c r="G342" i="2"/>
  <c r="I342" i="2" s="1"/>
  <c r="F342" i="2"/>
  <c r="G340" i="2"/>
  <c r="I340" i="2" s="1"/>
  <c r="F340" i="2"/>
  <c r="G338" i="2"/>
  <c r="I338" i="2" s="1"/>
  <c r="F338" i="2"/>
  <c r="G336" i="2"/>
  <c r="I336" i="2" s="1"/>
  <c r="F336" i="2"/>
  <c r="G334" i="2"/>
  <c r="I334" i="2" s="1"/>
  <c r="F334" i="2"/>
  <c r="G332" i="2"/>
  <c r="I332" i="2" s="1"/>
  <c r="F332" i="2"/>
  <c r="G330" i="2"/>
  <c r="I330" i="2" s="1"/>
  <c r="F330" i="2"/>
  <c r="G328" i="2"/>
  <c r="I328" i="2" s="1"/>
  <c r="F328" i="2"/>
  <c r="G326" i="2"/>
  <c r="I326" i="2" s="1"/>
  <c r="F326" i="2"/>
  <c r="G324" i="2"/>
  <c r="I324" i="2" s="1"/>
  <c r="F324" i="2"/>
  <c r="G322" i="2"/>
  <c r="I322" i="2" s="1"/>
  <c r="F322" i="2"/>
  <c r="G320" i="2"/>
  <c r="I320" i="2" s="1"/>
  <c r="F320" i="2"/>
  <c r="G318" i="2"/>
  <c r="I318" i="2" s="1"/>
  <c r="F318" i="2"/>
  <c r="G316" i="2"/>
  <c r="I316" i="2" s="1"/>
  <c r="F316" i="2"/>
  <c r="G314" i="2"/>
  <c r="I314" i="2" s="1"/>
  <c r="F314" i="2"/>
  <c r="G312" i="2"/>
  <c r="I312" i="2" s="1"/>
  <c r="F312" i="2"/>
  <c r="G310" i="2"/>
  <c r="I310" i="2" s="1"/>
  <c r="F310" i="2"/>
  <c r="G308" i="2"/>
  <c r="I308" i="2" s="1"/>
  <c r="F308" i="2"/>
  <c r="G306" i="2"/>
  <c r="I306" i="2" s="1"/>
  <c r="F306" i="2"/>
  <c r="G304" i="2"/>
  <c r="I304" i="2" s="1"/>
  <c r="F304" i="2"/>
  <c r="G302" i="2"/>
  <c r="I302" i="2" s="1"/>
  <c r="F302" i="2"/>
  <c r="G300" i="2"/>
  <c r="I300" i="2" s="1"/>
  <c r="F300" i="2"/>
  <c r="G298" i="2"/>
  <c r="I298" i="2" s="1"/>
  <c r="F298" i="2"/>
  <c r="G296" i="2"/>
  <c r="I296" i="2" s="1"/>
  <c r="F296" i="2"/>
  <c r="G294" i="2"/>
  <c r="I294" i="2" s="1"/>
  <c r="F294" i="2"/>
  <c r="G292" i="2"/>
  <c r="I292" i="2" s="1"/>
  <c r="F292" i="2"/>
  <c r="G290" i="2"/>
  <c r="I290" i="2" s="1"/>
  <c r="F290" i="2"/>
  <c r="G288" i="2"/>
  <c r="I288" i="2" s="1"/>
  <c r="F288" i="2"/>
  <c r="G286" i="2"/>
  <c r="I286" i="2" s="1"/>
  <c r="F286" i="2"/>
  <c r="G284" i="2"/>
  <c r="I284" i="2" s="1"/>
  <c r="F284" i="2"/>
  <c r="G282" i="2"/>
  <c r="I282" i="2" s="1"/>
  <c r="F282" i="2"/>
  <c r="G280" i="2"/>
  <c r="I280" i="2" s="1"/>
  <c r="F280" i="2"/>
  <c r="G278" i="2"/>
  <c r="I278" i="2" s="1"/>
  <c r="F278" i="2"/>
  <c r="G276" i="2"/>
  <c r="I276" i="2" s="1"/>
  <c r="F276" i="2"/>
  <c r="G274" i="2"/>
  <c r="I274" i="2" s="1"/>
  <c r="F274" i="2"/>
  <c r="G272" i="2"/>
  <c r="I272" i="2" s="1"/>
  <c r="F272" i="2"/>
  <c r="G270" i="2"/>
  <c r="I270" i="2" s="1"/>
  <c r="F270" i="2"/>
  <c r="G268" i="2"/>
  <c r="I268" i="2" s="1"/>
  <c r="F268" i="2"/>
  <c r="G266" i="2"/>
  <c r="I266" i="2" s="1"/>
  <c r="F266" i="2"/>
  <c r="G264" i="2"/>
  <c r="I264" i="2" s="1"/>
  <c r="F264" i="2"/>
  <c r="G262" i="2"/>
  <c r="I262" i="2" s="1"/>
  <c r="F262" i="2"/>
  <c r="G260" i="2"/>
  <c r="I260" i="2" s="1"/>
  <c r="F260" i="2"/>
  <c r="G258" i="2"/>
  <c r="I258" i="2" s="1"/>
  <c r="F258" i="2"/>
  <c r="G256" i="2"/>
  <c r="I256" i="2" s="1"/>
  <c r="F256" i="2"/>
  <c r="G254" i="2"/>
  <c r="I254" i="2" s="1"/>
  <c r="F254" i="2"/>
  <c r="G252" i="2"/>
  <c r="I252" i="2" s="1"/>
  <c r="F252" i="2"/>
  <c r="G250" i="2"/>
  <c r="I250" i="2" s="1"/>
  <c r="F250" i="2"/>
  <c r="G248" i="2"/>
  <c r="I248" i="2" s="1"/>
  <c r="F248" i="2"/>
  <c r="G246" i="2"/>
  <c r="I246" i="2" s="1"/>
  <c r="F246" i="2"/>
  <c r="G244" i="2"/>
  <c r="I244" i="2" s="1"/>
  <c r="F244" i="2"/>
  <c r="G242" i="2"/>
  <c r="I242" i="2" s="1"/>
  <c r="F242" i="2"/>
  <c r="G240" i="2"/>
  <c r="I240" i="2" s="1"/>
  <c r="F240" i="2"/>
  <c r="G238" i="2"/>
  <c r="I238" i="2" s="1"/>
  <c r="F238" i="2"/>
  <c r="G236" i="2"/>
  <c r="I236" i="2" s="1"/>
  <c r="F236" i="2"/>
  <c r="G234" i="2"/>
  <c r="I234" i="2" s="1"/>
  <c r="F234" i="2"/>
  <c r="G232" i="2"/>
  <c r="I232" i="2" s="1"/>
  <c r="F232" i="2"/>
  <c r="G230" i="2"/>
  <c r="I230" i="2" s="1"/>
  <c r="F230" i="2"/>
  <c r="G228" i="2"/>
  <c r="I228" i="2" s="1"/>
  <c r="F228" i="2"/>
  <c r="G226" i="2"/>
  <c r="I226" i="2" s="1"/>
  <c r="F226" i="2"/>
  <c r="G224" i="2"/>
  <c r="I224" i="2" s="1"/>
  <c r="F224" i="2"/>
  <c r="G222" i="2"/>
  <c r="I222" i="2" s="1"/>
  <c r="F222" i="2"/>
  <c r="G220" i="2"/>
  <c r="I220" i="2" s="1"/>
  <c r="F220" i="2"/>
  <c r="G218" i="2"/>
  <c r="I218" i="2" s="1"/>
  <c r="F218" i="2"/>
  <c r="G216" i="2"/>
  <c r="I216" i="2" s="1"/>
  <c r="F216" i="2"/>
  <c r="G214" i="2"/>
  <c r="I214" i="2" s="1"/>
  <c r="F214" i="2"/>
  <c r="G212" i="2"/>
  <c r="I212" i="2" s="1"/>
  <c r="F212" i="2"/>
  <c r="G210" i="2"/>
  <c r="I210" i="2" s="1"/>
  <c r="F210" i="2"/>
  <c r="G208" i="2"/>
  <c r="I208" i="2" s="1"/>
  <c r="F208" i="2"/>
  <c r="G206" i="2"/>
  <c r="I206" i="2" s="1"/>
  <c r="F206" i="2"/>
  <c r="G204" i="2"/>
  <c r="I204" i="2" s="1"/>
  <c r="F204" i="2"/>
  <c r="G202" i="2"/>
  <c r="I202" i="2" s="1"/>
  <c r="F202" i="2"/>
  <c r="G200" i="2"/>
  <c r="I200" i="2" s="1"/>
  <c r="F200" i="2"/>
  <c r="G198" i="2"/>
  <c r="I198" i="2" s="1"/>
  <c r="F198" i="2"/>
  <c r="G196" i="2"/>
  <c r="I196" i="2" s="1"/>
  <c r="F196" i="2"/>
  <c r="G194" i="2"/>
  <c r="I194" i="2" s="1"/>
  <c r="F194" i="2"/>
  <c r="G192" i="2"/>
  <c r="I192" i="2" s="1"/>
  <c r="F192" i="2"/>
  <c r="G190" i="2"/>
  <c r="I190" i="2" s="1"/>
  <c r="F190" i="2"/>
  <c r="G188" i="2"/>
  <c r="I188" i="2" s="1"/>
  <c r="F188" i="2"/>
  <c r="G186" i="2"/>
  <c r="I186" i="2" s="1"/>
  <c r="F186" i="2"/>
  <c r="G184" i="2"/>
  <c r="I184" i="2" s="1"/>
  <c r="F184" i="2"/>
  <c r="G182" i="2"/>
  <c r="I182" i="2" s="1"/>
  <c r="F182" i="2"/>
  <c r="G180" i="2"/>
  <c r="I180" i="2" s="1"/>
  <c r="F180" i="2"/>
  <c r="G178" i="2"/>
  <c r="I178" i="2" s="1"/>
  <c r="F178" i="2"/>
  <c r="G176" i="2"/>
  <c r="I176" i="2" s="1"/>
  <c r="F176" i="2"/>
  <c r="G174" i="2"/>
  <c r="I174" i="2" s="1"/>
  <c r="F174" i="2"/>
  <c r="G172" i="2"/>
  <c r="I172" i="2" s="1"/>
  <c r="F172" i="2"/>
  <c r="G170" i="2"/>
  <c r="I170" i="2" s="1"/>
  <c r="F170" i="2"/>
  <c r="G168" i="2"/>
  <c r="I168" i="2" s="1"/>
  <c r="F168" i="2"/>
  <c r="G166" i="2"/>
  <c r="I166" i="2" s="1"/>
  <c r="F166" i="2"/>
  <c r="G164" i="2"/>
  <c r="I164" i="2" s="1"/>
  <c r="F164" i="2"/>
  <c r="G162" i="2"/>
  <c r="I162" i="2" s="1"/>
  <c r="F162" i="2"/>
  <c r="G160" i="2"/>
  <c r="I160" i="2" s="1"/>
  <c r="F160" i="2"/>
  <c r="G158" i="2"/>
  <c r="I158" i="2" s="1"/>
  <c r="F158" i="2"/>
  <c r="G156" i="2"/>
  <c r="I156" i="2" s="1"/>
  <c r="F156" i="2"/>
  <c r="G154" i="2"/>
  <c r="I154" i="2" s="1"/>
  <c r="F154" i="2"/>
  <c r="G152" i="2"/>
  <c r="I152" i="2" s="1"/>
  <c r="F152" i="2"/>
  <c r="G150" i="2"/>
  <c r="I150" i="2" s="1"/>
  <c r="F150" i="2"/>
  <c r="G148" i="2"/>
  <c r="I148" i="2" s="1"/>
  <c r="F148" i="2"/>
  <c r="G146" i="2"/>
  <c r="I146" i="2" s="1"/>
  <c r="F146" i="2"/>
  <c r="G144" i="2"/>
  <c r="I144" i="2" s="1"/>
  <c r="F144" i="2"/>
  <c r="G142" i="2"/>
  <c r="I142" i="2" s="1"/>
  <c r="F142" i="2"/>
  <c r="G140" i="2"/>
  <c r="I140" i="2" s="1"/>
  <c r="F140" i="2"/>
  <c r="G138" i="2"/>
  <c r="I138" i="2" s="1"/>
  <c r="F138" i="2"/>
  <c r="G136" i="2"/>
  <c r="I136" i="2" s="1"/>
  <c r="F136" i="2"/>
  <c r="G134" i="2"/>
  <c r="I134" i="2" s="1"/>
  <c r="F134" i="2"/>
  <c r="G132" i="2"/>
  <c r="I132" i="2" s="1"/>
  <c r="F132" i="2"/>
  <c r="G130" i="2"/>
  <c r="I130" i="2" s="1"/>
  <c r="F130" i="2"/>
  <c r="G128" i="2"/>
  <c r="I128" i="2" s="1"/>
  <c r="F128" i="2"/>
  <c r="G126" i="2"/>
  <c r="I126" i="2" s="1"/>
  <c r="F126" i="2"/>
  <c r="G124" i="2"/>
  <c r="I124" i="2" s="1"/>
  <c r="F124" i="2"/>
  <c r="G121" i="2"/>
  <c r="I121" i="2" s="1"/>
  <c r="F121" i="2"/>
  <c r="G118" i="2"/>
  <c r="I118" i="2" s="1"/>
  <c r="F118" i="2"/>
  <c r="G115" i="2"/>
  <c r="I115" i="2" s="1"/>
  <c r="F115" i="2"/>
  <c r="G112" i="2"/>
  <c r="I112" i="2" s="1"/>
  <c r="F112" i="2"/>
  <c r="G109" i="2"/>
  <c r="I109" i="2" s="1"/>
  <c r="F109" i="2"/>
  <c r="G106" i="2"/>
  <c r="I106" i="2" s="1"/>
  <c r="F106" i="2"/>
  <c r="G103" i="2"/>
  <c r="I103" i="2" s="1"/>
  <c r="F103" i="2"/>
  <c r="G100" i="2"/>
  <c r="I100" i="2" s="1"/>
  <c r="F100" i="2"/>
  <c r="G97" i="2"/>
  <c r="I97" i="2" s="1"/>
  <c r="F97" i="2"/>
  <c r="G94" i="2"/>
  <c r="I94" i="2" s="1"/>
  <c r="F94" i="2"/>
  <c r="G91" i="2"/>
  <c r="I91" i="2" s="1"/>
  <c r="F91" i="2"/>
  <c r="G88" i="2"/>
  <c r="I88" i="2" s="1"/>
  <c r="F88" i="2"/>
  <c r="G85" i="2"/>
  <c r="I85" i="2" s="1"/>
  <c r="F85" i="2"/>
  <c r="G82" i="2"/>
  <c r="I82" i="2" s="1"/>
  <c r="F82" i="2"/>
  <c r="G79" i="2"/>
  <c r="I79" i="2" s="1"/>
  <c r="F79" i="2"/>
  <c r="G76" i="2"/>
  <c r="I76" i="2" s="1"/>
  <c r="F76" i="2"/>
  <c r="G73" i="2"/>
  <c r="I73" i="2" s="1"/>
  <c r="F73" i="2"/>
  <c r="G70" i="2"/>
  <c r="I70" i="2" s="1"/>
  <c r="F70" i="2"/>
  <c r="G67" i="2"/>
  <c r="I67" i="2" s="1"/>
  <c r="F67" i="2"/>
  <c r="G64" i="2"/>
  <c r="I64" i="2" s="1"/>
  <c r="F64" i="2"/>
  <c r="G61" i="2"/>
  <c r="I61" i="2" s="1"/>
  <c r="F61" i="2"/>
  <c r="G58" i="2"/>
  <c r="I58" i="2" s="1"/>
  <c r="F58" i="2"/>
  <c r="G55" i="2"/>
  <c r="I55" i="2" s="1"/>
  <c r="F55" i="2"/>
  <c r="G52" i="2"/>
  <c r="I52" i="2" s="1"/>
  <c r="F52" i="2"/>
  <c r="G49" i="2"/>
  <c r="I49" i="2" s="1"/>
  <c r="F49" i="2"/>
  <c r="G46" i="2"/>
  <c r="I46" i="2" s="1"/>
  <c r="F46" i="2"/>
  <c r="G43" i="2"/>
  <c r="I43" i="2" s="1"/>
  <c r="F43" i="2"/>
  <c r="G40" i="2"/>
  <c r="I40" i="2" s="1"/>
  <c r="F40" i="2"/>
  <c r="G37" i="2"/>
  <c r="I37" i="2" s="1"/>
  <c r="F37" i="2"/>
  <c r="G34" i="2"/>
  <c r="I34" i="2" s="1"/>
  <c r="F34" i="2"/>
  <c r="G31" i="2"/>
  <c r="I31" i="2" s="1"/>
  <c r="F31" i="2"/>
  <c r="G28" i="2"/>
  <c r="I28" i="2" s="1"/>
  <c r="F28" i="2"/>
  <c r="G25" i="2"/>
  <c r="I25" i="2" s="1"/>
  <c r="F25" i="2"/>
  <c r="G22" i="2"/>
  <c r="I22" i="2" s="1"/>
  <c r="F22" i="2"/>
  <c r="G19" i="2"/>
  <c r="I19" i="2" s="1"/>
  <c r="F19" i="2"/>
  <c r="G16" i="2"/>
  <c r="I16" i="2" s="1"/>
  <c r="F16" i="2"/>
  <c r="G13" i="2"/>
  <c r="I13" i="2" s="1"/>
  <c r="F13" i="2"/>
  <c r="G10" i="2"/>
  <c r="I10" i="2" s="1"/>
  <c r="F10" i="2"/>
  <c r="G7" i="2"/>
  <c r="I7" i="2" s="1"/>
  <c r="F7" i="2"/>
  <c r="G4" i="2"/>
  <c r="I4" i="2" s="1"/>
  <c r="F4" i="2"/>
  <c r="G123" i="2"/>
  <c r="I123" i="2" s="1"/>
  <c r="F123" i="2"/>
  <c r="G120" i="2"/>
  <c r="I120" i="2" s="1"/>
  <c r="F120" i="2"/>
  <c r="G117" i="2"/>
  <c r="I117" i="2" s="1"/>
  <c r="F117" i="2"/>
  <c r="G114" i="2"/>
  <c r="I114" i="2" s="1"/>
  <c r="F114" i="2"/>
  <c r="G111" i="2"/>
  <c r="I111" i="2" s="1"/>
  <c r="F111" i="2"/>
  <c r="G108" i="2"/>
  <c r="I108" i="2" s="1"/>
  <c r="F108" i="2"/>
  <c r="G105" i="2"/>
  <c r="I105" i="2" s="1"/>
  <c r="F105" i="2"/>
  <c r="G102" i="2"/>
  <c r="I102" i="2" s="1"/>
  <c r="F102" i="2"/>
  <c r="G99" i="2"/>
  <c r="I99" i="2" s="1"/>
  <c r="F99" i="2"/>
  <c r="G96" i="2"/>
  <c r="I96" i="2" s="1"/>
  <c r="F96" i="2"/>
  <c r="G93" i="2"/>
  <c r="I93" i="2" s="1"/>
  <c r="F93" i="2"/>
  <c r="G90" i="2"/>
  <c r="I90" i="2" s="1"/>
  <c r="F90" i="2"/>
  <c r="G87" i="2"/>
  <c r="I87" i="2" s="1"/>
  <c r="F87" i="2"/>
  <c r="G84" i="2"/>
  <c r="I84" i="2" s="1"/>
  <c r="F84" i="2"/>
  <c r="G81" i="2"/>
  <c r="I81" i="2" s="1"/>
  <c r="F81" i="2"/>
  <c r="G78" i="2"/>
  <c r="I78" i="2" s="1"/>
  <c r="F78" i="2"/>
  <c r="G75" i="2"/>
  <c r="I75" i="2" s="1"/>
  <c r="F75" i="2"/>
  <c r="G72" i="2"/>
  <c r="I72" i="2" s="1"/>
  <c r="F72" i="2"/>
  <c r="G69" i="2"/>
  <c r="I69" i="2" s="1"/>
  <c r="F69" i="2"/>
  <c r="G66" i="2"/>
  <c r="I66" i="2" s="1"/>
  <c r="F66" i="2"/>
  <c r="G63" i="2"/>
  <c r="I63" i="2" s="1"/>
  <c r="F63" i="2"/>
  <c r="G60" i="2"/>
  <c r="I60" i="2" s="1"/>
  <c r="F60" i="2"/>
  <c r="G57" i="2"/>
  <c r="I57" i="2" s="1"/>
  <c r="F57" i="2"/>
  <c r="G54" i="2"/>
  <c r="I54" i="2" s="1"/>
  <c r="F54" i="2"/>
  <c r="G51" i="2"/>
  <c r="I51" i="2" s="1"/>
  <c r="F51" i="2"/>
  <c r="G48" i="2"/>
  <c r="I48" i="2" s="1"/>
  <c r="F48" i="2"/>
  <c r="G45" i="2"/>
  <c r="I45" i="2" s="1"/>
  <c r="F45" i="2"/>
  <c r="G42" i="2"/>
  <c r="I42" i="2" s="1"/>
  <c r="F42" i="2"/>
  <c r="G39" i="2"/>
  <c r="I39" i="2" s="1"/>
  <c r="F39" i="2"/>
  <c r="G36" i="2"/>
  <c r="I36" i="2" s="1"/>
  <c r="F36" i="2"/>
  <c r="G33" i="2"/>
  <c r="I33" i="2" s="1"/>
  <c r="F33" i="2"/>
  <c r="G30" i="2"/>
  <c r="I30" i="2" s="1"/>
  <c r="F30" i="2"/>
  <c r="G27" i="2"/>
  <c r="I27" i="2" s="1"/>
  <c r="F27" i="2"/>
  <c r="G24" i="2"/>
  <c r="I24" i="2" s="1"/>
  <c r="F24" i="2"/>
  <c r="G21" i="2"/>
  <c r="I21" i="2" s="1"/>
  <c r="F21" i="2"/>
  <c r="G18" i="2"/>
  <c r="I18" i="2" s="1"/>
  <c r="F18" i="2"/>
  <c r="G15" i="2"/>
  <c r="I15" i="2" s="1"/>
  <c r="F15" i="2"/>
  <c r="G12" i="2"/>
  <c r="I12" i="2" s="1"/>
  <c r="F12" i="2"/>
  <c r="G9" i="2"/>
  <c r="I9" i="2" s="1"/>
  <c r="F9" i="2"/>
  <c r="G6" i="2"/>
  <c r="I6" i="2" s="1"/>
  <c r="F6" i="2"/>
  <c r="G3" i="2"/>
  <c r="I3" i="2" s="1"/>
  <c r="F3" i="2"/>
  <c r="G438" i="2"/>
  <c r="I438" i="2" s="1"/>
  <c r="F438" i="2"/>
  <c r="G437" i="2"/>
  <c r="I437" i="2" s="1"/>
  <c r="F437" i="2"/>
  <c r="G436" i="2"/>
  <c r="I436" i="2" s="1"/>
  <c r="F436" i="2"/>
  <c r="G435" i="2"/>
  <c r="I435" i="2" s="1"/>
  <c r="F435" i="2"/>
  <c r="G434" i="2"/>
  <c r="I434" i="2" s="1"/>
  <c r="F434" i="2"/>
  <c r="G433" i="2"/>
  <c r="I433" i="2" s="1"/>
  <c r="F433" i="2"/>
  <c r="G432" i="2"/>
  <c r="I432" i="2" s="1"/>
  <c r="F432" i="2"/>
  <c r="G431" i="2"/>
  <c r="I431" i="2" s="1"/>
  <c r="F431" i="2"/>
  <c r="G430" i="2"/>
  <c r="I430" i="2" s="1"/>
  <c r="F430" i="2"/>
  <c r="G429" i="2"/>
  <c r="I429" i="2" s="1"/>
  <c r="F429" i="2"/>
  <c r="G428" i="2"/>
  <c r="I428" i="2" s="1"/>
  <c r="F428" i="2"/>
  <c r="G427" i="2"/>
  <c r="I427" i="2" s="1"/>
  <c r="F427" i="2"/>
  <c r="G426" i="2"/>
  <c r="I426" i="2" s="1"/>
  <c r="F426" i="2"/>
  <c r="G425" i="2"/>
  <c r="I425" i="2" s="1"/>
  <c r="F425" i="2"/>
  <c r="G424" i="2"/>
  <c r="I424" i="2" s="1"/>
  <c r="F424" i="2"/>
  <c r="G423" i="2"/>
  <c r="I423" i="2" s="1"/>
  <c r="F423" i="2"/>
  <c r="G422" i="2"/>
  <c r="I422" i="2" s="1"/>
  <c r="F422" i="2"/>
  <c r="G421" i="2"/>
  <c r="I421" i="2" s="1"/>
  <c r="F421" i="2"/>
  <c r="G420" i="2"/>
  <c r="I420" i="2" s="1"/>
  <c r="F420" i="2"/>
  <c r="G419" i="2"/>
  <c r="I419" i="2" s="1"/>
  <c r="F419" i="2"/>
  <c r="G418" i="2"/>
  <c r="I418" i="2" s="1"/>
  <c r="F418" i="2"/>
  <c r="G417" i="2"/>
  <c r="I417" i="2" s="1"/>
  <c r="F417" i="2"/>
  <c r="G415" i="2"/>
  <c r="I415" i="2" s="1"/>
  <c r="F415" i="2"/>
  <c r="G413" i="2"/>
  <c r="I413" i="2" s="1"/>
  <c r="F413" i="2"/>
  <c r="G411" i="2"/>
  <c r="I411" i="2" s="1"/>
  <c r="F411" i="2"/>
  <c r="G409" i="2"/>
  <c r="I409" i="2" s="1"/>
  <c r="F409" i="2"/>
  <c r="G407" i="2"/>
  <c r="I407" i="2" s="1"/>
  <c r="F407" i="2"/>
  <c r="G405" i="2"/>
  <c r="I405" i="2" s="1"/>
  <c r="F405" i="2"/>
  <c r="G403" i="2"/>
  <c r="I403" i="2" s="1"/>
  <c r="F403" i="2"/>
  <c r="G401" i="2"/>
  <c r="I401" i="2" s="1"/>
  <c r="F401" i="2"/>
  <c r="G399" i="2"/>
  <c r="I399" i="2" s="1"/>
  <c r="F399" i="2"/>
  <c r="G397" i="2"/>
  <c r="I397" i="2" s="1"/>
  <c r="F397" i="2"/>
  <c r="G395" i="2"/>
  <c r="I395" i="2" s="1"/>
  <c r="F395" i="2"/>
  <c r="G393" i="2"/>
  <c r="I393" i="2" s="1"/>
  <c r="F393" i="2"/>
  <c r="G391" i="2"/>
  <c r="I391" i="2" s="1"/>
  <c r="F391" i="2"/>
  <c r="G389" i="2"/>
  <c r="I389" i="2" s="1"/>
  <c r="F389" i="2"/>
  <c r="G387" i="2"/>
  <c r="I387" i="2" s="1"/>
  <c r="F387" i="2"/>
  <c r="G385" i="2"/>
  <c r="I385" i="2" s="1"/>
  <c r="F385" i="2"/>
  <c r="G383" i="2"/>
  <c r="I383" i="2" s="1"/>
  <c r="F383" i="2"/>
  <c r="G381" i="2"/>
  <c r="I381" i="2" s="1"/>
  <c r="F381" i="2"/>
  <c r="G379" i="2"/>
  <c r="I379" i="2" s="1"/>
  <c r="F379" i="2"/>
  <c r="G377" i="2"/>
  <c r="I377" i="2" s="1"/>
  <c r="F377" i="2"/>
  <c r="G375" i="2"/>
  <c r="I375" i="2" s="1"/>
  <c r="F375" i="2"/>
  <c r="G373" i="2"/>
  <c r="I373" i="2" s="1"/>
  <c r="F373" i="2"/>
  <c r="G371" i="2"/>
  <c r="I371" i="2" s="1"/>
  <c r="F371" i="2"/>
  <c r="G369" i="2"/>
  <c r="I369" i="2" s="1"/>
  <c r="F369" i="2"/>
  <c r="G367" i="2"/>
  <c r="I367" i="2" s="1"/>
  <c r="F367" i="2"/>
  <c r="G365" i="2"/>
  <c r="I365" i="2" s="1"/>
  <c r="F365" i="2"/>
  <c r="G363" i="2"/>
  <c r="I363" i="2" s="1"/>
  <c r="F363" i="2"/>
  <c r="G361" i="2"/>
  <c r="I361" i="2" s="1"/>
  <c r="F361" i="2"/>
  <c r="G359" i="2"/>
  <c r="I359" i="2" s="1"/>
  <c r="F359" i="2"/>
  <c r="G357" i="2"/>
  <c r="I357" i="2" s="1"/>
  <c r="F357" i="2"/>
  <c r="G355" i="2"/>
  <c r="I355" i="2" s="1"/>
  <c r="F355" i="2"/>
  <c r="G353" i="2"/>
  <c r="I353" i="2" s="1"/>
  <c r="F353" i="2"/>
  <c r="G351" i="2"/>
  <c r="I351" i="2" s="1"/>
  <c r="F351" i="2"/>
  <c r="G349" i="2"/>
  <c r="I349" i="2" s="1"/>
  <c r="F349" i="2"/>
  <c r="G347" i="2"/>
  <c r="I347" i="2" s="1"/>
  <c r="F347" i="2"/>
  <c r="G345" i="2"/>
  <c r="I345" i="2" s="1"/>
  <c r="F345" i="2"/>
  <c r="G343" i="2"/>
  <c r="I343" i="2" s="1"/>
  <c r="F343" i="2"/>
  <c r="G341" i="2"/>
  <c r="I341" i="2" s="1"/>
  <c r="F341" i="2"/>
  <c r="G339" i="2"/>
  <c r="I339" i="2" s="1"/>
  <c r="F339" i="2"/>
  <c r="G337" i="2"/>
  <c r="I337" i="2" s="1"/>
  <c r="F337" i="2"/>
  <c r="G335" i="2"/>
  <c r="I335" i="2" s="1"/>
  <c r="F335" i="2"/>
  <c r="G333" i="2"/>
  <c r="I333" i="2" s="1"/>
  <c r="F333" i="2"/>
  <c r="G331" i="2"/>
  <c r="I331" i="2" s="1"/>
  <c r="F331" i="2"/>
  <c r="G329" i="2"/>
  <c r="I329" i="2" s="1"/>
  <c r="F329" i="2"/>
  <c r="G327" i="2"/>
  <c r="I327" i="2" s="1"/>
  <c r="F327" i="2"/>
  <c r="G325" i="2"/>
  <c r="I325" i="2" s="1"/>
  <c r="F325" i="2"/>
  <c r="G323" i="2"/>
  <c r="I323" i="2" s="1"/>
  <c r="F323" i="2"/>
  <c r="G321" i="2"/>
  <c r="I321" i="2" s="1"/>
  <c r="F321" i="2"/>
  <c r="G319" i="2"/>
  <c r="I319" i="2" s="1"/>
  <c r="F319" i="2"/>
  <c r="G317" i="2"/>
  <c r="I317" i="2" s="1"/>
  <c r="F317" i="2"/>
  <c r="G315" i="2"/>
  <c r="I315" i="2" s="1"/>
  <c r="F315" i="2"/>
  <c r="G313" i="2"/>
  <c r="I313" i="2" s="1"/>
  <c r="F313" i="2"/>
  <c r="G311" i="2"/>
  <c r="I311" i="2" s="1"/>
  <c r="F311" i="2"/>
  <c r="G309" i="2"/>
  <c r="I309" i="2" s="1"/>
  <c r="F309" i="2"/>
  <c r="G307" i="2"/>
  <c r="I307" i="2" s="1"/>
  <c r="F307" i="2"/>
  <c r="G305" i="2"/>
  <c r="I305" i="2" s="1"/>
  <c r="F305" i="2"/>
  <c r="G303" i="2"/>
  <c r="I303" i="2" s="1"/>
  <c r="F303" i="2"/>
  <c r="G301" i="2"/>
  <c r="I301" i="2" s="1"/>
  <c r="F301" i="2"/>
  <c r="G299" i="2"/>
  <c r="I299" i="2" s="1"/>
  <c r="F299" i="2"/>
  <c r="G297" i="2"/>
  <c r="I297" i="2" s="1"/>
  <c r="F297" i="2"/>
  <c r="G295" i="2"/>
  <c r="I295" i="2" s="1"/>
  <c r="F295" i="2"/>
  <c r="G293" i="2"/>
  <c r="I293" i="2" s="1"/>
  <c r="F293" i="2"/>
  <c r="G291" i="2"/>
  <c r="I291" i="2" s="1"/>
  <c r="F291" i="2"/>
  <c r="G289" i="2"/>
  <c r="I289" i="2" s="1"/>
  <c r="F289" i="2"/>
  <c r="G287" i="2"/>
  <c r="I287" i="2" s="1"/>
  <c r="F287" i="2"/>
  <c r="G285" i="2"/>
  <c r="I285" i="2" s="1"/>
  <c r="F285" i="2"/>
  <c r="G283" i="2"/>
  <c r="I283" i="2" s="1"/>
  <c r="F283" i="2"/>
  <c r="G281" i="2"/>
  <c r="I281" i="2" s="1"/>
  <c r="F281" i="2"/>
  <c r="G279" i="2"/>
  <c r="I279" i="2" s="1"/>
  <c r="F279" i="2"/>
  <c r="G277" i="2"/>
  <c r="I277" i="2" s="1"/>
  <c r="F277" i="2"/>
  <c r="G275" i="2"/>
  <c r="I275" i="2" s="1"/>
  <c r="F275" i="2"/>
  <c r="G273" i="2"/>
  <c r="I273" i="2" s="1"/>
  <c r="F273" i="2"/>
  <c r="G271" i="2"/>
  <c r="I271" i="2" s="1"/>
  <c r="F271" i="2"/>
  <c r="G269" i="2"/>
  <c r="I269" i="2" s="1"/>
  <c r="F269" i="2"/>
  <c r="G267" i="2"/>
  <c r="I267" i="2" s="1"/>
  <c r="F267" i="2"/>
  <c r="G265" i="2"/>
  <c r="I265" i="2" s="1"/>
  <c r="F265" i="2"/>
  <c r="G263" i="2"/>
  <c r="I263" i="2" s="1"/>
  <c r="F263" i="2"/>
  <c r="G261" i="2"/>
  <c r="I261" i="2" s="1"/>
  <c r="F261" i="2"/>
  <c r="G259" i="2"/>
  <c r="I259" i="2" s="1"/>
  <c r="F259" i="2"/>
  <c r="G257" i="2"/>
  <c r="I257" i="2" s="1"/>
  <c r="F257" i="2"/>
  <c r="G255" i="2"/>
  <c r="I255" i="2" s="1"/>
  <c r="F255" i="2"/>
  <c r="G253" i="2"/>
  <c r="I253" i="2" s="1"/>
  <c r="F253" i="2"/>
  <c r="G251" i="2"/>
  <c r="I251" i="2" s="1"/>
  <c r="F251" i="2"/>
  <c r="G249" i="2"/>
  <c r="I249" i="2" s="1"/>
  <c r="F249" i="2"/>
  <c r="G247" i="2"/>
  <c r="I247" i="2" s="1"/>
  <c r="F247" i="2"/>
  <c r="G245" i="2"/>
  <c r="I245" i="2" s="1"/>
  <c r="F245" i="2"/>
  <c r="G243" i="2"/>
  <c r="I243" i="2" s="1"/>
  <c r="F243" i="2"/>
  <c r="G241" i="2"/>
  <c r="I241" i="2" s="1"/>
  <c r="F241" i="2"/>
  <c r="G239" i="2"/>
  <c r="I239" i="2" s="1"/>
  <c r="F239" i="2"/>
  <c r="G237" i="2"/>
  <c r="I237" i="2" s="1"/>
  <c r="F237" i="2"/>
  <c r="G235" i="2"/>
  <c r="I235" i="2" s="1"/>
  <c r="F235" i="2"/>
  <c r="G233" i="2"/>
  <c r="I233" i="2" s="1"/>
  <c r="F233" i="2"/>
  <c r="G231" i="2"/>
  <c r="I231" i="2" s="1"/>
  <c r="F231" i="2"/>
  <c r="G229" i="2"/>
  <c r="I229" i="2" s="1"/>
  <c r="F229" i="2"/>
  <c r="G227" i="2"/>
  <c r="I227" i="2" s="1"/>
  <c r="F227" i="2"/>
  <c r="G225" i="2"/>
  <c r="I225" i="2" s="1"/>
  <c r="F225" i="2"/>
  <c r="G223" i="2"/>
  <c r="I223" i="2" s="1"/>
  <c r="F223" i="2"/>
  <c r="G221" i="2"/>
  <c r="I221" i="2" s="1"/>
  <c r="F221" i="2"/>
  <c r="G219" i="2"/>
  <c r="I219" i="2" s="1"/>
  <c r="F219" i="2"/>
  <c r="G217" i="2"/>
  <c r="I217" i="2" s="1"/>
  <c r="F217" i="2"/>
  <c r="G215" i="2"/>
  <c r="I215" i="2" s="1"/>
  <c r="F215" i="2"/>
  <c r="G213" i="2"/>
  <c r="I213" i="2" s="1"/>
  <c r="F213" i="2"/>
  <c r="G211" i="2"/>
  <c r="I211" i="2" s="1"/>
  <c r="F211" i="2"/>
  <c r="G209" i="2"/>
  <c r="I209" i="2" s="1"/>
  <c r="F209" i="2"/>
  <c r="G207" i="2"/>
  <c r="I207" i="2" s="1"/>
  <c r="F207" i="2"/>
  <c r="G205" i="2"/>
  <c r="I205" i="2" s="1"/>
  <c r="F205" i="2"/>
  <c r="G203" i="2"/>
  <c r="I203" i="2" s="1"/>
  <c r="F203" i="2"/>
  <c r="G201" i="2"/>
  <c r="I201" i="2" s="1"/>
  <c r="F201" i="2"/>
  <c r="G199" i="2"/>
  <c r="I199" i="2" s="1"/>
  <c r="F199" i="2"/>
  <c r="G197" i="2"/>
  <c r="I197" i="2" s="1"/>
  <c r="F197" i="2"/>
  <c r="G195" i="2"/>
  <c r="I195" i="2" s="1"/>
  <c r="F195" i="2"/>
  <c r="G193" i="2"/>
  <c r="I193" i="2" s="1"/>
  <c r="F193" i="2"/>
  <c r="G191" i="2"/>
  <c r="I191" i="2" s="1"/>
  <c r="F191" i="2"/>
  <c r="G189" i="2"/>
  <c r="I189" i="2" s="1"/>
  <c r="F189" i="2"/>
  <c r="G187" i="2"/>
  <c r="I187" i="2" s="1"/>
  <c r="F187" i="2"/>
  <c r="G185" i="2"/>
  <c r="I185" i="2" s="1"/>
  <c r="F185" i="2"/>
  <c r="G183" i="2"/>
  <c r="I183" i="2" s="1"/>
  <c r="F183" i="2"/>
  <c r="G181" i="2"/>
  <c r="I181" i="2" s="1"/>
  <c r="F181" i="2"/>
  <c r="G179" i="2"/>
  <c r="I179" i="2" s="1"/>
  <c r="F179" i="2"/>
  <c r="G177" i="2"/>
  <c r="I177" i="2" s="1"/>
  <c r="F177" i="2"/>
  <c r="G175" i="2"/>
  <c r="I175" i="2" s="1"/>
  <c r="F175" i="2"/>
  <c r="G173" i="2"/>
  <c r="I173" i="2" s="1"/>
  <c r="F173" i="2"/>
  <c r="G171" i="2"/>
  <c r="I171" i="2" s="1"/>
  <c r="F171" i="2"/>
  <c r="G169" i="2"/>
  <c r="I169" i="2" s="1"/>
  <c r="F169" i="2"/>
  <c r="G167" i="2"/>
  <c r="I167" i="2" s="1"/>
  <c r="F167" i="2"/>
  <c r="G165" i="2"/>
  <c r="I165" i="2" s="1"/>
  <c r="F165" i="2"/>
  <c r="G163" i="2"/>
  <c r="I163" i="2" s="1"/>
  <c r="F163" i="2"/>
  <c r="G161" i="2"/>
  <c r="I161" i="2" s="1"/>
  <c r="F161" i="2"/>
  <c r="G159" i="2"/>
  <c r="I159" i="2" s="1"/>
  <c r="F159" i="2"/>
  <c r="G157" i="2"/>
  <c r="I157" i="2" s="1"/>
  <c r="F157" i="2"/>
  <c r="G155" i="2"/>
  <c r="I155" i="2" s="1"/>
  <c r="F155" i="2"/>
  <c r="G153" i="2"/>
  <c r="I153" i="2" s="1"/>
  <c r="F153" i="2"/>
  <c r="G151" i="2"/>
  <c r="I151" i="2" s="1"/>
  <c r="F151" i="2"/>
  <c r="G149" i="2"/>
  <c r="I149" i="2" s="1"/>
  <c r="F149" i="2"/>
  <c r="G147" i="2"/>
  <c r="I147" i="2" s="1"/>
  <c r="F147" i="2"/>
  <c r="G145" i="2"/>
  <c r="I145" i="2" s="1"/>
  <c r="F145" i="2"/>
  <c r="G143" i="2"/>
  <c r="I143" i="2" s="1"/>
  <c r="F143" i="2"/>
  <c r="G141" i="2"/>
  <c r="I141" i="2" s="1"/>
  <c r="F141" i="2"/>
  <c r="G139" i="2"/>
  <c r="I139" i="2" s="1"/>
  <c r="F139" i="2"/>
  <c r="G137" i="2"/>
  <c r="I137" i="2" s="1"/>
  <c r="F137" i="2"/>
  <c r="G135" i="2"/>
  <c r="I135" i="2" s="1"/>
  <c r="F135" i="2"/>
  <c r="G133" i="2"/>
  <c r="I133" i="2" s="1"/>
  <c r="F133" i="2"/>
  <c r="G131" i="2"/>
  <c r="I131" i="2" s="1"/>
  <c r="F131" i="2"/>
  <c r="G129" i="2"/>
  <c r="I129" i="2" s="1"/>
  <c r="F129" i="2"/>
  <c r="G127" i="2"/>
  <c r="I127" i="2" s="1"/>
  <c r="F127" i="2"/>
  <c r="G125" i="2"/>
  <c r="I125" i="2" s="1"/>
  <c r="F125" i="2"/>
  <c r="G122" i="2"/>
  <c r="I122" i="2" s="1"/>
  <c r="F122" i="2"/>
  <c r="G119" i="2"/>
  <c r="I119" i="2" s="1"/>
  <c r="F119" i="2"/>
  <c r="G116" i="2"/>
  <c r="I116" i="2" s="1"/>
  <c r="F116" i="2"/>
  <c r="G113" i="2"/>
  <c r="I113" i="2" s="1"/>
  <c r="F113" i="2"/>
  <c r="G110" i="2"/>
  <c r="I110" i="2" s="1"/>
  <c r="F110" i="2"/>
  <c r="G107" i="2"/>
  <c r="I107" i="2" s="1"/>
  <c r="F107" i="2"/>
  <c r="G104" i="2"/>
  <c r="I104" i="2" s="1"/>
  <c r="F104" i="2"/>
  <c r="G101" i="2"/>
  <c r="I101" i="2" s="1"/>
  <c r="F101" i="2"/>
  <c r="G98" i="2"/>
  <c r="I98" i="2" s="1"/>
  <c r="F98" i="2"/>
  <c r="G95" i="2"/>
  <c r="I95" i="2" s="1"/>
  <c r="F95" i="2"/>
  <c r="G92" i="2"/>
  <c r="I92" i="2" s="1"/>
  <c r="F92" i="2"/>
  <c r="G89" i="2"/>
  <c r="I89" i="2" s="1"/>
  <c r="F89" i="2"/>
  <c r="G86" i="2"/>
  <c r="I86" i="2" s="1"/>
  <c r="F86" i="2"/>
  <c r="G83" i="2"/>
  <c r="I83" i="2" s="1"/>
  <c r="F83" i="2"/>
  <c r="G80" i="2"/>
  <c r="I80" i="2" s="1"/>
  <c r="F80" i="2"/>
  <c r="G77" i="2"/>
  <c r="I77" i="2" s="1"/>
  <c r="F77" i="2"/>
  <c r="G74" i="2"/>
  <c r="I74" i="2" s="1"/>
  <c r="F74" i="2"/>
  <c r="G71" i="2"/>
  <c r="I71" i="2" s="1"/>
  <c r="F71" i="2"/>
  <c r="G68" i="2"/>
  <c r="I68" i="2" s="1"/>
  <c r="F68" i="2"/>
  <c r="G65" i="2"/>
  <c r="I65" i="2" s="1"/>
  <c r="F65" i="2"/>
  <c r="G62" i="2"/>
  <c r="I62" i="2" s="1"/>
  <c r="F62" i="2"/>
  <c r="G59" i="2"/>
  <c r="I59" i="2" s="1"/>
  <c r="F59" i="2"/>
  <c r="G56" i="2"/>
  <c r="I56" i="2" s="1"/>
  <c r="F56" i="2"/>
  <c r="G53" i="2"/>
  <c r="I53" i="2" s="1"/>
  <c r="F53" i="2"/>
  <c r="G50" i="2"/>
  <c r="I50" i="2" s="1"/>
  <c r="F50" i="2"/>
  <c r="G47" i="2"/>
  <c r="I47" i="2" s="1"/>
  <c r="F47" i="2"/>
  <c r="G44" i="2"/>
  <c r="I44" i="2" s="1"/>
  <c r="F44" i="2"/>
  <c r="G41" i="2"/>
  <c r="I41" i="2" s="1"/>
  <c r="F41" i="2"/>
  <c r="G38" i="2"/>
  <c r="I38" i="2" s="1"/>
  <c r="F38" i="2"/>
  <c r="G35" i="2"/>
  <c r="I35" i="2" s="1"/>
  <c r="F35" i="2"/>
  <c r="G32" i="2"/>
  <c r="I32" i="2" s="1"/>
  <c r="F32" i="2"/>
  <c r="G29" i="2"/>
  <c r="I29" i="2" s="1"/>
  <c r="F29" i="2"/>
  <c r="G26" i="2"/>
  <c r="I26" i="2" s="1"/>
  <c r="F26" i="2"/>
  <c r="G23" i="2"/>
  <c r="I23" i="2" s="1"/>
  <c r="F23" i="2"/>
  <c r="G20" i="2"/>
  <c r="I20" i="2" s="1"/>
  <c r="F20" i="2"/>
  <c r="G17" i="2"/>
  <c r="I17" i="2" s="1"/>
  <c r="F17" i="2"/>
  <c r="G14" i="2"/>
  <c r="I14" i="2" s="1"/>
  <c r="F14" i="2"/>
  <c r="G11" i="2"/>
  <c r="I11" i="2" s="1"/>
  <c r="F11" i="2"/>
  <c r="G8" i="2"/>
  <c r="I8" i="2" s="1"/>
  <c r="F8" i="2"/>
  <c r="G5" i="2"/>
  <c r="I5" i="2" s="1"/>
  <c r="F5" i="2"/>
  <c r="G2" i="2"/>
  <c r="I2" i="2" s="1"/>
  <c r="F2" i="2"/>
  <c r="G853" i="2"/>
  <c r="I853" i="2" s="1"/>
  <c r="F853" i="2"/>
  <c r="G851" i="2"/>
  <c r="I851" i="2" s="1"/>
  <c r="F851" i="2"/>
  <c r="G849" i="2"/>
  <c r="I849" i="2" s="1"/>
  <c r="F849" i="2"/>
  <c r="G847" i="2"/>
  <c r="I847" i="2" s="1"/>
  <c r="F847" i="2"/>
  <c r="G845" i="2"/>
  <c r="I845" i="2" s="1"/>
  <c r="F845" i="2"/>
  <c r="G843" i="2"/>
  <c r="I843" i="2" s="1"/>
  <c r="F843" i="2"/>
  <c r="G841" i="2"/>
  <c r="I841" i="2" s="1"/>
  <c r="F841" i="2"/>
  <c r="G839" i="2"/>
  <c r="I839" i="2" s="1"/>
  <c r="F839" i="2"/>
  <c r="G837" i="2"/>
  <c r="I837" i="2" s="1"/>
  <c r="F837" i="2"/>
  <c r="G835" i="2"/>
  <c r="I835" i="2" s="1"/>
  <c r="F835" i="2"/>
  <c r="G833" i="2"/>
  <c r="I833" i="2" s="1"/>
  <c r="F833" i="2"/>
  <c r="G831" i="2"/>
  <c r="I831" i="2" s="1"/>
  <c r="F831" i="2"/>
  <c r="G829" i="2"/>
  <c r="I829" i="2" s="1"/>
  <c r="F829" i="2"/>
  <c r="G827" i="2"/>
  <c r="I827" i="2" s="1"/>
  <c r="F827" i="2"/>
  <c r="G825" i="2"/>
  <c r="I825" i="2" s="1"/>
  <c r="F825" i="2"/>
  <c r="G823" i="2"/>
  <c r="I823" i="2" s="1"/>
  <c r="F823" i="2"/>
  <c r="G821" i="2"/>
  <c r="I821" i="2" s="1"/>
  <c r="F821" i="2"/>
  <c r="G819" i="2"/>
  <c r="I819" i="2" s="1"/>
  <c r="F819" i="2"/>
  <c r="G817" i="2"/>
  <c r="I817" i="2" s="1"/>
  <c r="F817" i="2"/>
  <c r="G815" i="2"/>
  <c r="I815" i="2" s="1"/>
  <c r="F815" i="2"/>
  <c r="G813" i="2"/>
  <c r="I813" i="2" s="1"/>
  <c r="F813" i="2"/>
  <c r="G811" i="2"/>
  <c r="I811" i="2" s="1"/>
  <c r="F811" i="2"/>
  <c r="G809" i="2"/>
  <c r="I809" i="2" s="1"/>
  <c r="F809" i="2"/>
  <c r="G807" i="2"/>
  <c r="I807" i="2" s="1"/>
  <c r="F807" i="2"/>
  <c r="G805" i="2"/>
  <c r="I805" i="2" s="1"/>
  <c r="F805" i="2"/>
  <c r="G803" i="2"/>
  <c r="I803" i="2" s="1"/>
  <c r="F803" i="2"/>
  <c r="G801" i="2"/>
  <c r="I801" i="2" s="1"/>
  <c r="F801" i="2"/>
  <c r="G799" i="2"/>
  <c r="I799" i="2" s="1"/>
  <c r="F799" i="2"/>
  <c r="G797" i="2"/>
  <c r="I797" i="2" s="1"/>
  <c r="F797" i="2"/>
  <c r="G795" i="2"/>
  <c r="I795" i="2" s="1"/>
  <c r="F795" i="2"/>
  <c r="G793" i="2"/>
  <c r="I793" i="2" s="1"/>
  <c r="F793" i="2"/>
  <c r="G791" i="2"/>
  <c r="I791" i="2" s="1"/>
  <c r="F791" i="2"/>
  <c r="G789" i="2"/>
  <c r="I789" i="2" s="1"/>
  <c r="F789" i="2"/>
  <c r="G787" i="2"/>
  <c r="I787" i="2" s="1"/>
  <c r="F787" i="2"/>
  <c r="G785" i="2"/>
  <c r="I785" i="2" s="1"/>
  <c r="F785" i="2"/>
  <c r="G783" i="2"/>
  <c r="I783" i="2" s="1"/>
  <c r="F783" i="2"/>
  <c r="G781" i="2"/>
  <c r="I781" i="2" s="1"/>
  <c r="F781" i="2"/>
  <c r="G779" i="2"/>
  <c r="I779" i="2" s="1"/>
  <c r="F779" i="2"/>
  <c r="G777" i="2"/>
  <c r="I777" i="2" s="1"/>
  <c r="F777" i="2"/>
  <c r="G775" i="2"/>
  <c r="I775" i="2" s="1"/>
  <c r="F775" i="2"/>
  <c r="G773" i="2"/>
  <c r="I773" i="2" s="1"/>
  <c r="F773" i="2"/>
  <c r="G771" i="2"/>
  <c r="I771" i="2" s="1"/>
  <c r="F771" i="2"/>
  <c r="G769" i="2"/>
  <c r="I769" i="2" s="1"/>
  <c r="F769" i="2"/>
  <c r="G767" i="2"/>
  <c r="I767" i="2" s="1"/>
  <c r="F767" i="2"/>
  <c r="G765" i="2"/>
  <c r="I765" i="2" s="1"/>
  <c r="F765" i="2"/>
  <c r="G763" i="2"/>
  <c r="I763" i="2" s="1"/>
  <c r="F763" i="2"/>
  <c r="G761" i="2"/>
  <c r="I761" i="2" s="1"/>
  <c r="F761" i="2"/>
  <c r="G759" i="2"/>
  <c r="I759" i="2" s="1"/>
  <c r="F759" i="2"/>
  <c r="G757" i="2"/>
  <c r="I757" i="2" s="1"/>
  <c r="F757" i="2"/>
  <c r="G755" i="2"/>
  <c r="I755" i="2" s="1"/>
  <c r="F755" i="2"/>
  <c r="G753" i="2"/>
  <c r="I753" i="2" s="1"/>
  <c r="F753" i="2"/>
  <c r="G751" i="2"/>
  <c r="I751" i="2" s="1"/>
  <c r="F751" i="2"/>
  <c r="G749" i="2"/>
  <c r="I749" i="2" s="1"/>
  <c r="F749" i="2"/>
  <c r="G747" i="2"/>
  <c r="I747" i="2" s="1"/>
  <c r="F747" i="2"/>
  <c r="G745" i="2"/>
  <c r="I745" i="2" s="1"/>
  <c r="F745" i="2"/>
  <c r="G743" i="2"/>
  <c r="I743" i="2" s="1"/>
  <c r="F743" i="2"/>
  <c r="G741" i="2"/>
  <c r="I741" i="2" s="1"/>
  <c r="F741" i="2"/>
  <c r="G739" i="2"/>
  <c r="I739" i="2" s="1"/>
  <c r="F739" i="2"/>
  <c r="G737" i="2"/>
  <c r="I737" i="2" s="1"/>
  <c r="F737" i="2"/>
  <c r="G735" i="2"/>
  <c r="I735" i="2" s="1"/>
  <c r="F735" i="2"/>
  <c r="G733" i="2"/>
  <c r="I733" i="2" s="1"/>
  <c r="F733" i="2"/>
  <c r="G731" i="2"/>
  <c r="I731" i="2" s="1"/>
  <c r="F731" i="2"/>
  <c r="G729" i="2"/>
  <c r="I729" i="2" s="1"/>
  <c r="F729" i="2"/>
  <c r="G727" i="2"/>
  <c r="I727" i="2" s="1"/>
  <c r="F727" i="2"/>
  <c r="G725" i="2"/>
  <c r="I725" i="2" s="1"/>
  <c r="F725" i="2"/>
  <c r="G723" i="2"/>
  <c r="I723" i="2" s="1"/>
  <c r="F723" i="2"/>
  <c r="G721" i="2"/>
  <c r="I721" i="2" s="1"/>
  <c r="F721" i="2"/>
  <c r="G719" i="2"/>
  <c r="I719" i="2" s="1"/>
  <c r="F719" i="2"/>
  <c r="G717" i="2"/>
  <c r="I717" i="2" s="1"/>
  <c r="F717" i="2"/>
  <c r="G715" i="2"/>
  <c r="I715" i="2" s="1"/>
  <c r="F715" i="2"/>
  <c r="G713" i="2"/>
  <c r="I713" i="2" s="1"/>
  <c r="F713" i="2"/>
  <c r="G711" i="2"/>
  <c r="I711" i="2" s="1"/>
  <c r="F711" i="2"/>
  <c r="G709" i="2"/>
  <c r="I709" i="2" s="1"/>
  <c r="F709" i="2"/>
  <c r="G707" i="2"/>
  <c r="I707" i="2" s="1"/>
  <c r="F707" i="2"/>
  <c r="G705" i="2"/>
  <c r="I705" i="2" s="1"/>
  <c r="F705" i="2"/>
  <c r="G703" i="2"/>
  <c r="I703" i="2" s="1"/>
  <c r="F703" i="2"/>
  <c r="G701" i="2"/>
  <c r="I701" i="2" s="1"/>
  <c r="F701" i="2"/>
  <c r="G699" i="2"/>
  <c r="I699" i="2" s="1"/>
  <c r="F699" i="2"/>
  <c r="G697" i="2"/>
  <c r="I697" i="2" s="1"/>
  <c r="F697" i="2"/>
  <c r="G695" i="2"/>
  <c r="I695" i="2" s="1"/>
  <c r="F695" i="2"/>
  <c r="G693" i="2"/>
  <c r="I693" i="2" s="1"/>
  <c r="F693" i="2"/>
  <c r="G691" i="2"/>
  <c r="I691" i="2" s="1"/>
  <c r="F691" i="2"/>
  <c r="G689" i="2"/>
  <c r="I689" i="2" s="1"/>
  <c r="F689" i="2"/>
  <c r="G687" i="2"/>
  <c r="I687" i="2" s="1"/>
  <c r="F687" i="2"/>
  <c r="G685" i="2"/>
  <c r="I685" i="2" s="1"/>
  <c r="F685" i="2"/>
  <c r="G683" i="2"/>
  <c r="I683" i="2" s="1"/>
  <c r="F683" i="2"/>
  <c r="G681" i="2"/>
  <c r="I681" i="2" s="1"/>
  <c r="F681" i="2"/>
  <c r="G679" i="2"/>
  <c r="I679" i="2" s="1"/>
  <c r="F679" i="2"/>
  <c r="G677" i="2"/>
  <c r="I677" i="2" s="1"/>
  <c r="F677" i="2"/>
  <c r="G675" i="2"/>
  <c r="I675" i="2" s="1"/>
  <c r="F675" i="2"/>
  <c r="G673" i="2"/>
  <c r="I673" i="2" s="1"/>
  <c r="F673" i="2"/>
  <c r="G671" i="2"/>
  <c r="I671" i="2" s="1"/>
  <c r="F671" i="2"/>
  <c r="G669" i="2"/>
  <c r="I669" i="2" s="1"/>
  <c r="F669" i="2"/>
  <c r="G667" i="2"/>
  <c r="I667" i="2" s="1"/>
  <c r="F667" i="2"/>
  <c r="G665" i="2"/>
  <c r="I665" i="2" s="1"/>
  <c r="F665" i="2"/>
  <c r="G663" i="2"/>
  <c r="I663" i="2" s="1"/>
  <c r="F663" i="2"/>
  <c r="G661" i="2"/>
  <c r="I661" i="2" s="1"/>
  <c r="F661" i="2"/>
  <c r="G659" i="2"/>
  <c r="I659" i="2" s="1"/>
  <c r="F659" i="2"/>
  <c r="G657" i="2"/>
  <c r="I657" i="2" s="1"/>
  <c r="F657" i="2"/>
  <c r="G655" i="2"/>
  <c r="I655" i="2" s="1"/>
  <c r="F655" i="2"/>
  <c r="G653" i="2"/>
  <c r="I653" i="2" s="1"/>
  <c r="F653" i="2"/>
  <c r="G651" i="2"/>
  <c r="I651" i="2" s="1"/>
  <c r="F651" i="2"/>
  <c r="G649" i="2"/>
  <c r="I649" i="2" s="1"/>
  <c r="F649" i="2"/>
  <c r="G647" i="2"/>
  <c r="I647" i="2" s="1"/>
  <c r="F647" i="2"/>
  <c r="G645" i="2"/>
  <c r="I645" i="2" s="1"/>
  <c r="F645" i="2"/>
  <c r="G643" i="2"/>
  <c r="I643" i="2" s="1"/>
  <c r="F643" i="2"/>
  <c r="G641" i="2"/>
  <c r="I641" i="2" s="1"/>
  <c r="F641" i="2"/>
  <c r="G639" i="2"/>
  <c r="I639" i="2" s="1"/>
  <c r="F639" i="2"/>
  <c r="G637" i="2"/>
  <c r="I637" i="2" s="1"/>
  <c r="F637" i="2"/>
  <c r="G635" i="2"/>
  <c r="I635" i="2" s="1"/>
  <c r="F635" i="2"/>
  <c r="G633" i="2"/>
  <c r="I633" i="2" s="1"/>
  <c r="F633" i="2"/>
  <c r="G631" i="2"/>
  <c r="I631" i="2" s="1"/>
  <c r="F631" i="2"/>
  <c r="G629" i="2"/>
  <c r="I629" i="2" s="1"/>
  <c r="F629" i="2"/>
  <c r="G627" i="2"/>
  <c r="I627" i="2" s="1"/>
  <c r="F627" i="2"/>
  <c r="G625" i="2"/>
  <c r="I625" i="2" s="1"/>
  <c r="F625" i="2"/>
  <c r="G623" i="2"/>
  <c r="I623" i="2" s="1"/>
  <c r="F623" i="2"/>
  <c r="G621" i="2"/>
  <c r="I621" i="2" s="1"/>
  <c r="F621" i="2"/>
  <c r="G619" i="2"/>
  <c r="I619" i="2" s="1"/>
  <c r="F619" i="2"/>
  <c r="G617" i="2"/>
  <c r="I617" i="2" s="1"/>
  <c r="F617" i="2"/>
  <c r="G615" i="2"/>
  <c r="I615" i="2" s="1"/>
  <c r="F615" i="2"/>
  <c r="G613" i="2"/>
  <c r="I613" i="2" s="1"/>
  <c r="F613" i="2"/>
  <c r="G611" i="2"/>
  <c r="I611" i="2" s="1"/>
  <c r="F611" i="2"/>
  <c r="G609" i="2"/>
  <c r="I609" i="2" s="1"/>
  <c r="F609" i="2"/>
  <c r="G607" i="2"/>
  <c r="I607" i="2" s="1"/>
  <c r="F607" i="2"/>
  <c r="G605" i="2"/>
  <c r="I605" i="2" s="1"/>
  <c r="F605" i="2"/>
  <c r="G603" i="2"/>
  <c r="I603" i="2" s="1"/>
  <c r="F603" i="2"/>
  <c r="G601" i="2"/>
  <c r="I601" i="2" s="1"/>
  <c r="F601" i="2"/>
  <c r="G599" i="2"/>
  <c r="I599" i="2" s="1"/>
  <c r="F599" i="2"/>
  <c r="G597" i="2"/>
  <c r="I597" i="2" s="1"/>
  <c r="F597" i="2"/>
  <c r="G595" i="2"/>
  <c r="I595" i="2" s="1"/>
  <c r="F595" i="2"/>
  <c r="G593" i="2"/>
  <c r="I593" i="2" s="1"/>
  <c r="F593" i="2"/>
  <c r="G591" i="2"/>
  <c r="I591" i="2" s="1"/>
  <c r="F591" i="2"/>
  <c r="G589" i="2"/>
  <c r="I589" i="2" s="1"/>
  <c r="F589" i="2"/>
  <c r="G587" i="2"/>
  <c r="I587" i="2" s="1"/>
  <c r="F587" i="2"/>
  <c r="G585" i="2"/>
  <c r="I585" i="2" s="1"/>
  <c r="F585" i="2"/>
  <c r="G583" i="2"/>
  <c r="I583" i="2" s="1"/>
  <c r="F583" i="2"/>
  <c r="G581" i="2"/>
  <c r="I581" i="2" s="1"/>
  <c r="F581" i="2"/>
  <c r="G579" i="2"/>
  <c r="I579" i="2" s="1"/>
  <c r="F579" i="2"/>
  <c r="G577" i="2"/>
  <c r="I577" i="2" s="1"/>
  <c r="F577" i="2"/>
  <c r="G575" i="2"/>
  <c r="I575" i="2" s="1"/>
  <c r="F575" i="2"/>
  <c r="G573" i="2"/>
  <c r="I573" i="2" s="1"/>
  <c r="F573" i="2"/>
  <c r="G571" i="2"/>
  <c r="I571" i="2" s="1"/>
  <c r="F571" i="2"/>
  <c r="G569" i="2"/>
  <c r="I569" i="2" s="1"/>
  <c r="F569" i="2"/>
  <c r="G567" i="2"/>
  <c r="I567" i="2" s="1"/>
  <c r="F567" i="2"/>
  <c r="G565" i="2"/>
  <c r="I565" i="2" s="1"/>
  <c r="F565" i="2"/>
  <c r="G563" i="2"/>
  <c r="I563" i="2" s="1"/>
  <c r="F563" i="2"/>
  <c r="G561" i="2"/>
  <c r="I561" i="2" s="1"/>
  <c r="F561" i="2"/>
  <c r="G558" i="2"/>
  <c r="I558" i="2" s="1"/>
  <c r="F558" i="2"/>
  <c r="G555" i="2"/>
  <c r="I555" i="2" s="1"/>
  <c r="F555" i="2"/>
  <c r="G552" i="2"/>
  <c r="I552" i="2" s="1"/>
  <c r="F552" i="2"/>
  <c r="G549" i="2"/>
  <c r="I549" i="2" s="1"/>
  <c r="F549" i="2"/>
  <c r="G546" i="2"/>
  <c r="I546" i="2" s="1"/>
  <c r="F546" i="2"/>
  <c r="G543" i="2"/>
  <c r="I543" i="2" s="1"/>
  <c r="F543" i="2"/>
  <c r="G540" i="2"/>
  <c r="I540" i="2" s="1"/>
  <c r="F540" i="2"/>
  <c r="G537" i="2"/>
  <c r="I537" i="2" s="1"/>
  <c r="F537" i="2"/>
  <c r="G534" i="2"/>
  <c r="I534" i="2" s="1"/>
  <c r="F534" i="2"/>
  <c r="G531" i="2"/>
  <c r="I531" i="2" s="1"/>
  <c r="F531" i="2"/>
  <c r="G528" i="2"/>
  <c r="I528" i="2" s="1"/>
  <c r="F528" i="2"/>
  <c r="G525" i="2"/>
  <c r="I525" i="2" s="1"/>
  <c r="F525" i="2"/>
  <c r="G522" i="2"/>
  <c r="I522" i="2" s="1"/>
  <c r="F522" i="2"/>
  <c r="G519" i="2"/>
  <c r="I519" i="2" s="1"/>
  <c r="F519" i="2"/>
  <c r="G516" i="2"/>
  <c r="I516" i="2" s="1"/>
  <c r="F516" i="2"/>
  <c r="G513" i="2"/>
  <c r="I513" i="2" s="1"/>
  <c r="F513" i="2"/>
  <c r="G510" i="2"/>
  <c r="I510" i="2" s="1"/>
  <c r="F510" i="2"/>
  <c r="G507" i="2"/>
  <c r="I507" i="2" s="1"/>
  <c r="F507" i="2"/>
  <c r="G504" i="2"/>
  <c r="I504" i="2" s="1"/>
  <c r="F504" i="2"/>
  <c r="G501" i="2"/>
  <c r="I501" i="2" s="1"/>
  <c r="F501" i="2"/>
  <c r="G498" i="2"/>
  <c r="I498" i="2" s="1"/>
  <c r="F498" i="2"/>
  <c r="G495" i="2"/>
  <c r="I495" i="2" s="1"/>
  <c r="F495" i="2"/>
  <c r="G492" i="2"/>
  <c r="I492" i="2" s="1"/>
  <c r="F492" i="2"/>
  <c r="G489" i="2"/>
  <c r="I489" i="2" s="1"/>
  <c r="F489" i="2"/>
  <c r="G486" i="2"/>
  <c r="I486" i="2" s="1"/>
  <c r="F486" i="2"/>
  <c r="G483" i="2"/>
  <c r="I483" i="2" s="1"/>
  <c r="F483" i="2"/>
  <c r="G480" i="2"/>
  <c r="I480" i="2" s="1"/>
  <c r="F480" i="2"/>
  <c r="G477" i="2"/>
  <c r="I477" i="2" s="1"/>
  <c r="F477" i="2"/>
  <c r="G474" i="2"/>
  <c r="I474" i="2" s="1"/>
  <c r="F474" i="2"/>
  <c r="G471" i="2"/>
  <c r="I471" i="2" s="1"/>
  <c r="F471" i="2"/>
  <c r="G468" i="2"/>
  <c r="I468" i="2" s="1"/>
  <c r="F468" i="2"/>
  <c r="G465" i="2"/>
  <c r="I465" i="2" s="1"/>
  <c r="F465" i="2"/>
  <c r="G462" i="2"/>
  <c r="I462" i="2" s="1"/>
  <c r="F462" i="2"/>
  <c r="G459" i="2"/>
  <c r="I459" i="2" s="1"/>
  <c r="F459" i="2"/>
  <c r="G456" i="2"/>
  <c r="I456" i="2" s="1"/>
  <c r="F456" i="2"/>
  <c r="G453" i="2"/>
  <c r="I453" i="2" s="1"/>
  <c r="F453" i="2"/>
  <c r="G450" i="2"/>
  <c r="I450" i="2" s="1"/>
  <c r="F450" i="2"/>
  <c r="G447" i="2"/>
  <c r="I447" i="2" s="1"/>
  <c r="F447" i="2"/>
  <c r="G444" i="2"/>
  <c r="I444" i="2" s="1"/>
  <c r="F444" i="2"/>
  <c r="G441" i="2"/>
  <c r="I441" i="2" s="1"/>
  <c r="F441" i="2"/>
  <c r="G560" i="2"/>
  <c r="I560" i="2" s="1"/>
  <c r="F560" i="2"/>
  <c r="G557" i="2"/>
  <c r="I557" i="2" s="1"/>
  <c r="F557" i="2"/>
  <c r="G554" i="2"/>
  <c r="I554" i="2" s="1"/>
  <c r="F554" i="2"/>
  <c r="G551" i="2"/>
  <c r="I551" i="2" s="1"/>
  <c r="F551" i="2"/>
  <c r="G548" i="2"/>
  <c r="I548" i="2" s="1"/>
  <c r="F548" i="2"/>
  <c r="G545" i="2"/>
  <c r="I545" i="2" s="1"/>
  <c r="F545" i="2"/>
  <c r="G542" i="2"/>
  <c r="I542" i="2" s="1"/>
  <c r="F542" i="2"/>
  <c r="G539" i="2"/>
  <c r="I539" i="2" s="1"/>
  <c r="F539" i="2"/>
  <c r="G536" i="2"/>
  <c r="I536" i="2" s="1"/>
  <c r="F536" i="2"/>
  <c r="G533" i="2"/>
  <c r="I533" i="2" s="1"/>
  <c r="F533" i="2"/>
  <c r="G530" i="2"/>
  <c r="I530" i="2" s="1"/>
  <c r="F530" i="2"/>
  <c r="G527" i="2"/>
  <c r="I527" i="2" s="1"/>
  <c r="F527" i="2"/>
  <c r="G524" i="2"/>
  <c r="I524" i="2" s="1"/>
  <c r="F524" i="2"/>
  <c r="G521" i="2"/>
  <c r="I521" i="2" s="1"/>
  <c r="F521" i="2"/>
  <c r="G518" i="2"/>
  <c r="I518" i="2" s="1"/>
  <c r="F518" i="2"/>
  <c r="G515" i="2"/>
  <c r="I515" i="2" s="1"/>
  <c r="F515" i="2"/>
  <c r="G512" i="2"/>
  <c r="I512" i="2" s="1"/>
  <c r="F512" i="2"/>
  <c r="G509" i="2"/>
  <c r="I509" i="2" s="1"/>
  <c r="F509" i="2"/>
  <c r="G506" i="2"/>
  <c r="I506" i="2" s="1"/>
  <c r="F506" i="2"/>
  <c r="G503" i="2"/>
  <c r="I503" i="2" s="1"/>
  <c r="F503" i="2"/>
  <c r="G500" i="2"/>
  <c r="I500" i="2" s="1"/>
  <c r="F500" i="2"/>
  <c r="G497" i="2"/>
  <c r="I497" i="2" s="1"/>
  <c r="F497" i="2"/>
  <c r="G494" i="2"/>
  <c r="I494" i="2" s="1"/>
  <c r="F494" i="2"/>
  <c r="G491" i="2"/>
  <c r="I491" i="2" s="1"/>
  <c r="F491" i="2"/>
  <c r="G488" i="2"/>
  <c r="I488" i="2" s="1"/>
  <c r="F488" i="2"/>
  <c r="G485" i="2"/>
  <c r="I485" i="2" s="1"/>
  <c r="F485" i="2"/>
  <c r="G482" i="2"/>
  <c r="I482" i="2" s="1"/>
  <c r="F482" i="2"/>
  <c r="G479" i="2"/>
  <c r="I479" i="2" s="1"/>
  <c r="F479" i="2"/>
  <c r="G476" i="2"/>
  <c r="I476" i="2" s="1"/>
  <c r="F476" i="2"/>
  <c r="G473" i="2"/>
  <c r="I473" i="2" s="1"/>
  <c r="F473" i="2"/>
  <c r="G470" i="2"/>
  <c r="I470" i="2" s="1"/>
  <c r="F470" i="2"/>
  <c r="G467" i="2"/>
  <c r="I467" i="2" s="1"/>
  <c r="F467" i="2"/>
  <c r="G464" i="2"/>
  <c r="I464" i="2" s="1"/>
  <c r="F464" i="2"/>
  <c r="G461" i="2"/>
  <c r="I461" i="2" s="1"/>
  <c r="F461" i="2"/>
  <c r="G458" i="2"/>
  <c r="I458" i="2" s="1"/>
  <c r="F458" i="2"/>
  <c r="G455" i="2"/>
  <c r="I455" i="2" s="1"/>
  <c r="F455" i="2"/>
  <c r="G452" i="2"/>
  <c r="I452" i="2" s="1"/>
  <c r="F452" i="2"/>
  <c r="G449" i="2"/>
  <c r="I449" i="2" s="1"/>
  <c r="F449" i="2"/>
  <c r="G446" i="2"/>
  <c r="I446" i="2" s="1"/>
  <c r="F446" i="2"/>
  <c r="G443" i="2"/>
  <c r="I443" i="2" s="1"/>
  <c r="F443" i="2"/>
  <c r="G440" i="2"/>
  <c r="I440" i="2" s="1"/>
  <c r="F440" i="2"/>
  <c r="G875" i="2"/>
  <c r="I875" i="2" s="1"/>
  <c r="F875" i="2"/>
  <c r="G874" i="2"/>
  <c r="I874" i="2" s="1"/>
  <c r="F874" i="2"/>
  <c r="G873" i="2"/>
  <c r="I873" i="2" s="1"/>
  <c r="F873" i="2"/>
  <c r="G872" i="2"/>
  <c r="I872" i="2" s="1"/>
  <c r="F872" i="2"/>
  <c r="G871" i="2"/>
  <c r="I871" i="2" s="1"/>
  <c r="F871" i="2"/>
  <c r="G870" i="2"/>
  <c r="I870" i="2" s="1"/>
  <c r="F870" i="2"/>
  <c r="G869" i="2"/>
  <c r="I869" i="2" s="1"/>
  <c r="F869" i="2"/>
  <c r="G868" i="2"/>
  <c r="I868" i="2" s="1"/>
  <c r="F868" i="2"/>
  <c r="G867" i="2"/>
  <c r="I867" i="2" s="1"/>
  <c r="F867" i="2"/>
  <c r="G866" i="2"/>
  <c r="I866" i="2" s="1"/>
  <c r="F866" i="2"/>
  <c r="G865" i="2"/>
  <c r="I865" i="2" s="1"/>
  <c r="F865" i="2"/>
  <c r="G864" i="2"/>
  <c r="I864" i="2" s="1"/>
  <c r="F864" i="2"/>
  <c r="G863" i="2"/>
  <c r="I863" i="2" s="1"/>
  <c r="F863" i="2"/>
  <c r="G862" i="2"/>
  <c r="I862" i="2" s="1"/>
  <c r="F862" i="2"/>
  <c r="G861" i="2"/>
  <c r="I861" i="2" s="1"/>
  <c r="F861" i="2"/>
  <c r="G860" i="2"/>
  <c r="I860" i="2" s="1"/>
  <c r="F860" i="2"/>
  <c r="G859" i="2"/>
  <c r="I859" i="2" s="1"/>
  <c r="F859" i="2"/>
  <c r="G858" i="2"/>
  <c r="I858" i="2" s="1"/>
  <c r="F858" i="2"/>
  <c r="G857" i="2"/>
  <c r="I857" i="2" s="1"/>
  <c r="F857" i="2"/>
  <c r="G856" i="2"/>
  <c r="I856" i="2" s="1"/>
  <c r="F856" i="2"/>
  <c r="G855" i="2"/>
  <c r="I855" i="2" s="1"/>
  <c r="F855" i="2"/>
  <c r="G854" i="2"/>
  <c r="I854" i="2" s="1"/>
  <c r="F854" i="2"/>
  <c r="G852" i="2"/>
  <c r="I852" i="2" s="1"/>
  <c r="F852" i="2"/>
  <c r="G850" i="2"/>
  <c r="I850" i="2" s="1"/>
  <c r="F850" i="2"/>
  <c r="G848" i="2"/>
  <c r="I848" i="2" s="1"/>
  <c r="F848" i="2"/>
  <c r="G846" i="2"/>
  <c r="I846" i="2" s="1"/>
  <c r="F846" i="2"/>
  <c r="G844" i="2"/>
  <c r="I844" i="2" s="1"/>
  <c r="F844" i="2"/>
  <c r="G842" i="2"/>
  <c r="I842" i="2" s="1"/>
  <c r="F842" i="2"/>
  <c r="G840" i="2"/>
  <c r="I840" i="2" s="1"/>
  <c r="F840" i="2"/>
  <c r="G838" i="2"/>
  <c r="I838" i="2" s="1"/>
  <c r="F838" i="2"/>
  <c r="G836" i="2"/>
  <c r="I836" i="2" s="1"/>
  <c r="F836" i="2"/>
  <c r="G834" i="2"/>
  <c r="I834" i="2" s="1"/>
  <c r="F834" i="2"/>
  <c r="G832" i="2"/>
  <c r="I832" i="2" s="1"/>
  <c r="F832" i="2"/>
  <c r="G830" i="2"/>
  <c r="I830" i="2" s="1"/>
  <c r="F830" i="2"/>
  <c r="G828" i="2"/>
  <c r="I828" i="2" s="1"/>
  <c r="F828" i="2"/>
  <c r="G826" i="2"/>
  <c r="I826" i="2" s="1"/>
  <c r="F826" i="2"/>
  <c r="G824" i="2"/>
  <c r="I824" i="2" s="1"/>
  <c r="F824" i="2"/>
  <c r="G822" i="2"/>
  <c r="I822" i="2" s="1"/>
  <c r="F822" i="2"/>
  <c r="G820" i="2"/>
  <c r="I820" i="2" s="1"/>
  <c r="F820" i="2"/>
  <c r="G818" i="2"/>
  <c r="I818" i="2" s="1"/>
  <c r="F818" i="2"/>
  <c r="G816" i="2"/>
  <c r="I816" i="2" s="1"/>
  <c r="F816" i="2"/>
  <c r="G814" i="2"/>
  <c r="I814" i="2" s="1"/>
  <c r="F814" i="2"/>
  <c r="G812" i="2"/>
  <c r="I812" i="2" s="1"/>
  <c r="F812" i="2"/>
  <c r="G810" i="2"/>
  <c r="I810" i="2" s="1"/>
  <c r="F810" i="2"/>
  <c r="G808" i="2"/>
  <c r="I808" i="2" s="1"/>
  <c r="F808" i="2"/>
  <c r="G806" i="2"/>
  <c r="I806" i="2" s="1"/>
  <c r="F806" i="2"/>
  <c r="G804" i="2"/>
  <c r="I804" i="2" s="1"/>
  <c r="F804" i="2"/>
  <c r="G802" i="2"/>
  <c r="I802" i="2" s="1"/>
  <c r="F802" i="2"/>
  <c r="G800" i="2"/>
  <c r="I800" i="2" s="1"/>
  <c r="F800" i="2"/>
  <c r="G798" i="2"/>
  <c r="I798" i="2" s="1"/>
  <c r="F798" i="2"/>
  <c r="G796" i="2"/>
  <c r="I796" i="2" s="1"/>
  <c r="F796" i="2"/>
  <c r="G794" i="2"/>
  <c r="I794" i="2" s="1"/>
  <c r="F794" i="2"/>
  <c r="G792" i="2"/>
  <c r="I792" i="2" s="1"/>
  <c r="F792" i="2"/>
  <c r="G790" i="2"/>
  <c r="I790" i="2" s="1"/>
  <c r="F790" i="2"/>
  <c r="G788" i="2"/>
  <c r="I788" i="2" s="1"/>
  <c r="F788" i="2"/>
  <c r="G786" i="2"/>
  <c r="I786" i="2" s="1"/>
  <c r="F786" i="2"/>
  <c r="G784" i="2"/>
  <c r="I784" i="2" s="1"/>
  <c r="F784" i="2"/>
  <c r="G782" i="2"/>
  <c r="I782" i="2" s="1"/>
  <c r="F782" i="2"/>
  <c r="G780" i="2"/>
  <c r="I780" i="2" s="1"/>
  <c r="F780" i="2"/>
  <c r="G778" i="2"/>
  <c r="I778" i="2" s="1"/>
  <c r="F778" i="2"/>
  <c r="G776" i="2"/>
  <c r="I776" i="2" s="1"/>
  <c r="F776" i="2"/>
  <c r="G774" i="2"/>
  <c r="I774" i="2" s="1"/>
  <c r="F774" i="2"/>
  <c r="G772" i="2"/>
  <c r="I772" i="2" s="1"/>
  <c r="F772" i="2"/>
  <c r="G770" i="2"/>
  <c r="I770" i="2" s="1"/>
  <c r="F770" i="2"/>
  <c r="G768" i="2"/>
  <c r="I768" i="2" s="1"/>
  <c r="F768" i="2"/>
  <c r="G766" i="2"/>
  <c r="I766" i="2" s="1"/>
  <c r="F766" i="2"/>
  <c r="G764" i="2"/>
  <c r="I764" i="2" s="1"/>
  <c r="F764" i="2"/>
  <c r="G762" i="2"/>
  <c r="I762" i="2" s="1"/>
  <c r="F762" i="2"/>
  <c r="G760" i="2"/>
  <c r="I760" i="2" s="1"/>
  <c r="F760" i="2"/>
  <c r="G758" i="2"/>
  <c r="I758" i="2" s="1"/>
  <c r="F758" i="2"/>
  <c r="G756" i="2"/>
  <c r="I756" i="2" s="1"/>
  <c r="F756" i="2"/>
  <c r="G754" i="2"/>
  <c r="I754" i="2" s="1"/>
  <c r="F754" i="2"/>
  <c r="G752" i="2"/>
  <c r="I752" i="2" s="1"/>
  <c r="F752" i="2"/>
  <c r="G750" i="2"/>
  <c r="I750" i="2" s="1"/>
  <c r="F750" i="2"/>
  <c r="G748" i="2"/>
  <c r="I748" i="2" s="1"/>
  <c r="F748" i="2"/>
  <c r="G746" i="2"/>
  <c r="I746" i="2" s="1"/>
  <c r="F746" i="2"/>
  <c r="G744" i="2"/>
  <c r="I744" i="2" s="1"/>
  <c r="F744" i="2"/>
  <c r="G742" i="2"/>
  <c r="I742" i="2" s="1"/>
  <c r="F742" i="2"/>
  <c r="G740" i="2"/>
  <c r="I740" i="2" s="1"/>
  <c r="F740" i="2"/>
  <c r="G738" i="2"/>
  <c r="I738" i="2" s="1"/>
  <c r="F738" i="2"/>
  <c r="G736" i="2"/>
  <c r="I736" i="2" s="1"/>
  <c r="F736" i="2"/>
  <c r="G734" i="2"/>
  <c r="I734" i="2" s="1"/>
  <c r="F734" i="2"/>
  <c r="G732" i="2"/>
  <c r="I732" i="2" s="1"/>
  <c r="F732" i="2"/>
  <c r="G730" i="2"/>
  <c r="I730" i="2" s="1"/>
  <c r="F730" i="2"/>
  <c r="G728" i="2"/>
  <c r="I728" i="2" s="1"/>
  <c r="F728" i="2"/>
  <c r="G726" i="2"/>
  <c r="I726" i="2" s="1"/>
  <c r="F726" i="2"/>
  <c r="G724" i="2"/>
  <c r="I724" i="2" s="1"/>
  <c r="F724" i="2"/>
  <c r="G722" i="2"/>
  <c r="I722" i="2" s="1"/>
  <c r="F722" i="2"/>
  <c r="G720" i="2"/>
  <c r="I720" i="2" s="1"/>
  <c r="F720" i="2"/>
  <c r="G718" i="2"/>
  <c r="I718" i="2" s="1"/>
  <c r="F718" i="2"/>
  <c r="G716" i="2"/>
  <c r="I716" i="2" s="1"/>
  <c r="F716" i="2"/>
  <c r="G714" i="2"/>
  <c r="I714" i="2" s="1"/>
  <c r="F714" i="2"/>
  <c r="G712" i="2"/>
  <c r="I712" i="2" s="1"/>
  <c r="F712" i="2"/>
  <c r="G710" i="2"/>
  <c r="I710" i="2" s="1"/>
  <c r="F710" i="2"/>
  <c r="G708" i="2"/>
  <c r="I708" i="2" s="1"/>
  <c r="F708" i="2"/>
  <c r="G706" i="2"/>
  <c r="I706" i="2" s="1"/>
  <c r="F706" i="2"/>
  <c r="G704" i="2"/>
  <c r="I704" i="2" s="1"/>
  <c r="F704" i="2"/>
  <c r="G702" i="2"/>
  <c r="I702" i="2" s="1"/>
  <c r="F702" i="2"/>
  <c r="G700" i="2"/>
  <c r="I700" i="2" s="1"/>
  <c r="F700" i="2"/>
  <c r="G698" i="2"/>
  <c r="I698" i="2" s="1"/>
  <c r="F698" i="2"/>
  <c r="G696" i="2"/>
  <c r="I696" i="2" s="1"/>
  <c r="F696" i="2"/>
  <c r="G694" i="2"/>
  <c r="I694" i="2" s="1"/>
  <c r="F694" i="2"/>
  <c r="G692" i="2"/>
  <c r="I692" i="2" s="1"/>
  <c r="F692" i="2"/>
  <c r="G690" i="2"/>
  <c r="I690" i="2" s="1"/>
  <c r="F690" i="2"/>
  <c r="G688" i="2"/>
  <c r="I688" i="2" s="1"/>
  <c r="F688" i="2"/>
  <c r="G686" i="2"/>
  <c r="I686" i="2" s="1"/>
  <c r="F686" i="2"/>
  <c r="G684" i="2"/>
  <c r="I684" i="2" s="1"/>
  <c r="F684" i="2"/>
  <c r="G682" i="2"/>
  <c r="I682" i="2" s="1"/>
  <c r="F682" i="2"/>
  <c r="G680" i="2"/>
  <c r="I680" i="2" s="1"/>
  <c r="F680" i="2"/>
  <c r="G678" i="2"/>
  <c r="I678" i="2" s="1"/>
  <c r="F678" i="2"/>
  <c r="G676" i="2"/>
  <c r="I676" i="2" s="1"/>
  <c r="F676" i="2"/>
  <c r="G674" i="2"/>
  <c r="I674" i="2" s="1"/>
  <c r="F674" i="2"/>
  <c r="G672" i="2"/>
  <c r="I672" i="2" s="1"/>
  <c r="F672" i="2"/>
  <c r="G670" i="2"/>
  <c r="I670" i="2" s="1"/>
  <c r="F670" i="2"/>
  <c r="G668" i="2"/>
  <c r="I668" i="2" s="1"/>
  <c r="F668" i="2"/>
  <c r="G666" i="2"/>
  <c r="I666" i="2" s="1"/>
  <c r="F666" i="2"/>
  <c r="G664" i="2"/>
  <c r="I664" i="2" s="1"/>
  <c r="F664" i="2"/>
  <c r="G662" i="2"/>
  <c r="I662" i="2" s="1"/>
  <c r="F662" i="2"/>
  <c r="G660" i="2"/>
  <c r="I660" i="2" s="1"/>
  <c r="F660" i="2"/>
  <c r="G658" i="2"/>
  <c r="I658" i="2" s="1"/>
  <c r="F658" i="2"/>
  <c r="G656" i="2"/>
  <c r="I656" i="2" s="1"/>
  <c r="F656" i="2"/>
  <c r="G654" i="2"/>
  <c r="I654" i="2" s="1"/>
  <c r="F654" i="2"/>
  <c r="G652" i="2"/>
  <c r="I652" i="2" s="1"/>
  <c r="F652" i="2"/>
  <c r="G650" i="2"/>
  <c r="I650" i="2" s="1"/>
  <c r="F650" i="2"/>
  <c r="G648" i="2"/>
  <c r="I648" i="2" s="1"/>
  <c r="F648" i="2"/>
  <c r="G646" i="2"/>
  <c r="I646" i="2" s="1"/>
  <c r="F646" i="2"/>
  <c r="G644" i="2"/>
  <c r="I644" i="2" s="1"/>
  <c r="F644" i="2"/>
  <c r="G642" i="2"/>
  <c r="I642" i="2" s="1"/>
  <c r="F642" i="2"/>
  <c r="G640" i="2"/>
  <c r="I640" i="2" s="1"/>
  <c r="F640" i="2"/>
  <c r="G638" i="2"/>
  <c r="I638" i="2" s="1"/>
  <c r="F638" i="2"/>
  <c r="G636" i="2"/>
  <c r="I636" i="2" s="1"/>
  <c r="F636" i="2"/>
  <c r="G634" i="2"/>
  <c r="I634" i="2" s="1"/>
  <c r="F634" i="2"/>
  <c r="G632" i="2"/>
  <c r="I632" i="2" s="1"/>
  <c r="F632" i="2"/>
  <c r="G630" i="2"/>
  <c r="I630" i="2" s="1"/>
  <c r="F630" i="2"/>
  <c r="G628" i="2"/>
  <c r="I628" i="2" s="1"/>
  <c r="F628" i="2"/>
  <c r="G626" i="2"/>
  <c r="I626" i="2" s="1"/>
  <c r="F626" i="2"/>
  <c r="G624" i="2"/>
  <c r="I624" i="2" s="1"/>
  <c r="F624" i="2"/>
  <c r="G622" i="2"/>
  <c r="I622" i="2" s="1"/>
  <c r="F622" i="2"/>
  <c r="G620" i="2"/>
  <c r="I620" i="2" s="1"/>
  <c r="F620" i="2"/>
  <c r="G618" i="2"/>
  <c r="I618" i="2" s="1"/>
  <c r="F618" i="2"/>
  <c r="G616" i="2"/>
  <c r="I616" i="2" s="1"/>
  <c r="F616" i="2"/>
  <c r="G614" i="2"/>
  <c r="I614" i="2" s="1"/>
  <c r="F614" i="2"/>
  <c r="G612" i="2"/>
  <c r="I612" i="2" s="1"/>
  <c r="F612" i="2"/>
  <c r="G610" i="2"/>
  <c r="I610" i="2" s="1"/>
  <c r="F610" i="2"/>
  <c r="G608" i="2"/>
  <c r="I608" i="2" s="1"/>
  <c r="F608" i="2"/>
  <c r="G606" i="2"/>
  <c r="I606" i="2" s="1"/>
  <c r="F606" i="2"/>
  <c r="G604" i="2"/>
  <c r="I604" i="2" s="1"/>
  <c r="F604" i="2"/>
  <c r="G602" i="2"/>
  <c r="I602" i="2" s="1"/>
  <c r="F602" i="2"/>
  <c r="G600" i="2"/>
  <c r="I600" i="2" s="1"/>
  <c r="F600" i="2"/>
  <c r="G598" i="2"/>
  <c r="I598" i="2" s="1"/>
  <c r="F598" i="2"/>
  <c r="G596" i="2"/>
  <c r="I596" i="2" s="1"/>
  <c r="F596" i="2"/>
  <c r="G594" i="2"/>
  <c r="I594" i="2" s="1"/>
  <c r="F594" i="2"/>
  <c r="G592" i="2"/>
  <c r="I592" i="2" s="1"/>
  <c r="F592" i="2"/>
  <c r="G590" i="2"/>
  <c r="I590" i="2" s="1"/>
  <c r="F590" i="2"/>
  <c r="G588" i="2"/>
  <c r="I588" i="2" s="1"/>
  <c r="F588" i="2"/>
  <c r="G586" i="2"/>
  <c r="I586" i="2" s="1"/>
  <c r="F586" i="2"/>
  <c r="G584" i="2"/>
  <c r="I584" i="2" s="1"/>
  <c r="F584" i="2"/>
  <c r="G582" i="2"/>
  <c r="I582" i="2" s="1"/>
  <c r="F582" i="2"/>
  <c r="G580" i="2"/>
  <c r="I580" i="2" s="1"/>
  <c r="F580" i="2"/>
  <c r="G578" i="2"/>
  <c r="I578" i="2" s="1"/>
  <c r="F578" i="2"/>
  <c r="G576" i="2"/>
  <c r="I576" i="2" s="1"/>
  <c r="F576" i="2"/>
  <c r="G574" i="2"/>
  <c r="I574" i="2" s="1"/>
  <c r="F574" i="2"/>
  <c r="G572" i="2"/>
  <c r="I572" i="2" s="1"/>
  <c r="F572" i="2"/>
  <c r="G570" i="2"/>
  <c r="I570" i="2" s="1"/>
  <c r="F570" i="2"/>
  <c r="G568" i="2"/>
  <c r="I568" i="2" s="1"/>
  <c r="F568" i="2"/>
  <c r="G566" i="2"/>
  <c r="I566" i="2" s="1"/>
  <c r="F566" i="2"/>
  <c r="G564" i="2"/>
  <c r="I564" i="2" s="1"/>
  <c r="F564" i="2"/>
  <c r="G562" i="2"/>
  <c r="I562" i="2" s="1"/>
  <c r="F562" i="2"/>
  <c r="G559" i="2"/>
  <c r="I559" i="2" s="1"/>
  <c r="F559" i="2"/>
  <c r="G556" i="2"/>
  <c r="I556" i="2" s="1"/>
  <c r="F556" i="2"/>
  <c r="G553" i="2"/>
  <c r="I553" i="2" s="1"/>
  <c r="F553" i="2"/>
  <c r="G550" i="2"/>
  <c r="I550" i="2" s="1"/>
  <c r="F550" i="2"/>
  <c r="G547" i="2"/>
  <c r="I547" i="2" s="1"/>
  <c r="F547" i="2"/>
  <c r="G544" i="2"/>
  <c r="I544" i="2" s="1"/>
  <c r="F544" i="2"/>
  <c r="G541" i="2"/>
  <c r="I541" i="2" s="1"/>
  <c r="F541" i="2"/>
  <c r="G538" i="2"/>
  <c r="I538" i="2" s="1"/>
  <c r="F538" i="2"/>
  <c r="G535" i="2"/>
  <c r="I535" i="2" s="1"/>
  <c r="F535" i="2"/>
  <c r="G532" i="2"/>
  <c r="I532" i="2" s="1"/>
  <c r="F532" i="2"/>
  <c r="G529" i="2"/>
  <c r="I529" i="2" s="1"/>
  <c r="F529" i="2"/>
  <c r="G526" i="2"/>
  <c r="I526" i="2" s="1"/>
  <c r="F526" i="2"/>
  <c r="G523" i="2"/>
  <c r="I523" i="2" s="1"/>
  <c r="F523" i="2"/>
  <c r="G520" i="2"/>
  <c r="I520" i="2" s="1"/>
  <c r="F520" i="2"/>
  <c r="G517" i="2"/>
  <c r="I517" i="2" s="1"/>
  <c r="F517" i="2"/>
  <c r="G514" i="2"/>
  <c r="I514" i="2" s="1"/>
  <c r="F514" i="2"/>
  <c r="G511" i="2"/>
  <c r="I511" i="2" s="1"/>
  <c r="F511" i="2"/>
  <c r="G508" i="2"/>
  <c r="I508" i="2" s="1"/>
  <c r="F508" i="2"/>
  <c r="G505" i="2"/>
  <c r="I505" i="2" s="1"/>
  <c r="F505" i="2"/>
  <c r="G502" i="2"/>
  <c r="I502" i="2" s="1"/>
  <c r="F502" i="2"/>
  <c r="G499" i="2"/>
  <c r="I499" i="2" s="1"/>
  <c r="F499" i="2"/>
  <c r="G496" i="2"/>
  <c r="I496" i="2" s="1"/>
  <c r="F496" i="2"/>
  <c r="G493" i="2"/>
  <c r="I493" i="2" s="1"/>
  <c r="F493" i="2"/>
  <c r="G490" i="2"/>
  <c r="I490" i="2" s="1"/>
  <c r="F490" i="2"/>
  <c r="G487" i="2"/>
  <c r="I487" i="2" s="1"/>
  <c r="F487" i="2"/>
  <c r="G484" i="2"/>
  <c r="I484" i="2" s="1"/>
  <c r="F484" i="2"/>
  <c r="G481" i="2"/>
  <c r="I481" i="2" s="1"/>
  <c r="F481" i="2"/>
  <c r="G478" i="2"/>
  <c r="I478" i="2" s="1"/>
  <c r="F478" i="2"/>
  <c r="G475" i="2"/>
  <c r="I475" i="2" s="1"/>
  <c r="F475" i="2"/>
  <c r="G472" i="2"/>
  <c r="I472" i="2" s="1"/>
  <c r="F472" i="2"/>
  <c r="G469" i="2"/>
  <c r="I469" i="2" s="1"/>
  <c r="F469" i="2"/>
  <c r="G466" i="2"/>
  <c r="I466" i="2" s="1"/>
  <c r="F466" i="2"/>
  <c r="G463" i="2"/>
  <c r="I463" i="2" s="1"/>
  <c r="F463" i="2"/>
  <c r="G460" i="2"/>
  <c r="I460" i="2" s="1"/>
  <c r="F460" i="2"/>
  <c r="G457" i="2"/>
  <c r="I457" i="2" s="1"/>
  <c r="F457" i="2"/>
  <c r="G454" i="2"/>
  <c r="I454" i="2" s="1"/>
  <c r="F454" i="2"/>
  <c r="G451" i="2"/>
  <c r="I451" i="2" s="1"/>
  <c r="F451" i="2"/>
  <c r="G448" i="2"/>
  <c r="I448" i="2" s="1"/>
  <c r="F448" i="2"/>
  <c r="G445" i="2"/>
  <c r="I445" i="2" s="1"/>
  <c r="F445" i="2"/>
  <c r="G442" i="2"/>
  <c r="I442" i="2" s="1"/>
  <c r="F442" i="2"/>
  <c r="G439" i="2"/>
  <c r="I439" i="2" s="1"/>
  <c r="F439" i="2"/>
  <c r="H469" i="2" l="1"/>
  <c r="H857" i="2"/>
  <c r="H861" i="2"/>
  <c r="H865" i="2"/>
  <c r="H869" i="2"/>
  <c r="H873" i="2"/>
  <c r="H485" i="2"/>
  <c r="H533" i="2"/>
  <c r="H453" i="2"/>
  <c r="H501" i="2"/>
  <c r="H549" i="2"/>
  <c r="H565" i="2"/>
  <c r="H581" i="2"/>
  <c r="H597" i="2"/>
  <c r="H613" i="2"/>
  <c r="H629" i="2"/>
  <c r="H645" i="2"/>
  <c r="H669" i="2"/>
  <c r="H673" i="2"/>
  <c r="H677" i="2"/>
  <c r="H681" i="2"/>
  <c r="H685" i="2"/>
  <c r="H689" i="2"/>
  <c r="H693" i="2"/>
  <c r="H697" i="2"/>
  <c r="H701" i="2"/>
  <c r="H705" i="2"/>
  <c r="H709" i="2"/>
  <c r="H713" i="2"/>
  <c r="H717" i="2"/>
  <c r="H721" i="2"/>
  <c r="H725" i="2"/>
  <c r="H729" i="2"/>
  <c r="H733" i="2"/>
  <c r="H737" i="2"/>
  <c r="H741" i="2"/>
  <c r="H745" i="2"/>
  <c r="H749" i="2"/>
  <c r="H753" i="2"/>
  <c r="H757" i="2"/>
  <c r="H761" i="2"/>
  <c r="H765" i="2"/>
  <c r="H769" i="2"/>
  <c r="H773" i="2"/>
  <c r="H777" i="2"/>
  <c r="H781" i="2"/>
  <c r="H785" i="2"/>
  <c r="H789" i="2"/>
  <c r="H793" i="2"/>
  <c r="H797" i="2"/>
  <c r="H801" i="2"/>
  <c r="H805" i="2"/>
  <c r="H809" i="2"/>
  <c r="H813" i="2"/>
  <c r="H817" i="2"/>
  <c r="H821" i="2"/>
  <c r="H825" i="2"/>
  <c r="H829" i="2"/>
  <c r="H833" i="2"/>
  <c r="H837" i="2"/>
  <c r="H841" i="2"/>
  <c r="H845" i="2"/>
  <c r="H849" i="2"/>
  <c r="H853" i="2"/>
  <c r="H389" i="2"/>
  <c r="H414" i="2"/>
  <c r="H442" i="2"/>
  <c r="H448" i="2"/>
  <c r="H454" i="2"/>
  <c r="H460" i="2"/>
  <c r="H466" i="2"/>
  <c r="H472" i="2"/>
  <c r="H478" i="2"/>
  <c r="H484" i="2"/>
  <c r="H490" i="2"/>
  <c r="H496" i="2"/>
  <c r="H502" i="2"/>
  <c r="H508" i="2"/>
  <c r="H514" i="2"/>
  <c r="H520" i="2"/>
  <c r="H526" i="2"/>
  <c r="H532" i="2"/>
  <c r="H538" i="2"/>
  <c r="H544" i="2"/>
  <c r="H550" i="2"/>
  <c r="H556" i="2"/>
  <c r="H562" i="2"/>
  <c r="H566" i="2"/>
  <c r="H570" i="2"/>
  <c r="H574" i="2"/>
  <c r="H578" i="2"/>
  <c r="H582" i="2"/>
  <c r="H586" i="2"/>
  <c r="H590" i="2"/>
  <c r="H594" i="2"/>
  <c r="H598" i="2"/>
  <c r="H602" i="2"/>
  <c r="H606" i="2"/>
  <c r="H610" i="2"/>
  <c r="H614" i="2"/>
  <c r="H618" i="2"/>
  <c r="H622" i="2"/>
  <c r="H626" i="2"/>
  <c r="H630" i="2"/>
  <c r="H634" i="2"/>
  <c r="H638" i="2"/>
  <c r="H642" i="2"/>
  <c r="H646" i="2"/>
  <c r="H650" i="2"/>
  <c r="H654" i="2"/>
  <c r="H658" i="2"/>
  <c r="H662" i="2"/>
  <c r="H666" i="2"/>
  <c r="H670" i="2"/>
  <c r="H674" i="2"/>
  <c r="H678" i="2"/>
  <c r="H682" i="2"/>
  <c r="H686" i="2"/>
  <c r="H690" i="2"/>
  <c r="H694" i="2"/>
  <c r="H698" i="2"/>
  <c r="H702" i="2"/>
  <c r="H706" i="2"/>
  <c r="H710" i="2"/>
  <c r="H714" i="2"/>
  <c r="H718" i="2"/>
  <c r="H722" i="2"/>
  <c r="H726" i="2"/>
  <c r="H730" i="2"/>
  <c r="H734" i="2"/>
  <c r="H738" i="2"/>
  <c r="H742" i="2"/>
  <c r="H746" i="2"/>
  <c r="H750" i="2"/>
  <c r="H754" i="2"/>
  <c r="H758" i="2"/>
  <c r="H762" i="2"/>
  <c r="H766" i="2"/>
  <c r="H770" i="2"/>
  <c r="H774" i="2"/>
  <c r="H778" i="2"/>
  <c r="H782" i="2"/>
  <c r="H786" i="2"/>
  <c r="H790" i="2"/>
  <c r="H794" i="2"/>
  <c r="H798" i="2"/>
  <c r="H802" i="2"/>
  <c r="H806" i="2"/>
  <c r="H810" i="2"/>
  <c r="H814" i="2"/>
  <c r="H818" i="2"/>
  <c r="H822" i="2"/>
  <c r="H826" i="2"/>
  <c r="H830" i="2"/>
  <c r="H834" i="2"/>
  <c r="H838" i="2"/>
  <c r="H842" i="2"/>
  <c r="H846" i="2"/>
  <c r="H850" i="2"/>
  <c r="H854" i="2"/>
  <c r="H856" i="2"/>
  <c r="H858" i="2"/>
  <c r="H860" i="2"/>
  <c r="H862" i="2"/>
  <c r="H864" i="2"/>
  <c r="H866" i="2"/>
  <c r="H868" i="2"/>
  <c r="H870" i="2"/>
  <c r="H872" i="2"/>
  <c r="H874" i="2"/>
  <c r="H440" i="2"/>
  <c r="H446" i="2"/>
  <c r="H452" i="2"/>
  <c r="H458" i="2"/>
  <c r="H464" i="2"/>
  <c r="H470" i="2"/>
  <c r="H476" i="2"/>
  <c r="H482" i="2"/>
  <c r="H488" i="2"/>
  <c r="H494" i="2"/>
  <c r="H500" i="2"/>
  <c r="H506" i="2"/>
  <c r="H512" i="2"/>
  <c r="H518" i="2"/>
  <c r="H524" i="2"/>
  <c r="H530" i="2"/>
  <c r="H536" i="2"/>
  <c r="H542" i="2"/>
  <c r="H548" i="2"/>
  <c r="H554" i="2"/>
  <c r="H560" i="2"/>
  <c r="H444" i="2"/>
  <c r="H450" i="2"/>
  <c r="H456" i="2"/>
  <c r="H462" i="2"/>
  <c r="H468" i="2"/>
  <c r="H474" i="2"/>
  <c r="H480" i="2"/>
  <c r="H486" i="2"/>
  <c r="H492" i="2"/>
  <c r="H498" i="2"/>
  <c r="H504" i="2"/>
  <c r="H510" i="2"/>
  <c r="H516" i="2"/>
  <c r="H522" i="2"/>
  <c r="H528" i="2"/>
  <c r="H534" i="2"/>
  <c r="H540" i="2"/>
  <c r="H546" i="2"/>
  <c r="H552" i="2"/>
  <c r="H558" i="2"/>
  <c r="H563" i="2"/>
  <c r="H567" i="2"/>
  <c r="H571" i="2"/>
  <c r="H575" i="2"/>
  <c r="H579" i="2"/>
  <c r="H583" i="2"/>
  <c r="H587" i="2"/>
  <c r="H591" i="2"/>
  <c r="H595" i="2"/>
  <c r="H599" i="2"/>
  <c r="H603" i="2"/>
  <c r="H607" i="2"/>
  <c r="H611" i="2"/>
  <c r="H615" i="2"/>
  <c r="H619" i="2"/>
  <c r="H623" i="2"/>
  <c r="H627" i="2"/>
  <c r="H631" i="2"/>
  <c r="H635" i="2"/>
  <c r="H639" i="2"/>
  <c r="H643" i="2"/>
  <c r="H647" i="2"/>
  <c r="H651" i="2"/>
  <c r="H655" i="2"/>
  <c r="H659" i="2"/>
  <c r="H663" i="2"/>
  <c r="H667" i="2"/>
  <c r="H671" i="2"/>
  <c r="H675" i="2"/>
  <c r="H679" i="2"/>
  <c r="H683" i="2"/>
  <c r="H687" i="2"/>
  <c r="H691" i="2"/>
  <c r="H695" i="2"/>
  <c r="H699" i="2"/>
  <c r="H703" i="2"/>
  <c r="H707" i="2"/>
  <c r="H711" i="2"/>
  <c r="H715" i="2"/>
  <c r="H719" i="2"/>
  <c r="H723" i="2"/>
  <c r="H727" i="2"/>
  <c r="H731" i="2"/>
  <c r="H735" i="2"/>
  <c r="H739" i="2"/>
  <c r="H743" i="2"/>
  <c r="H747" i="2"/>
  <c r="H751" i="2"/>
  <c r="H755" i="2"/>
  <c r="H759" i="2"/>
  <c r="H763" i="2"/>
  <c r="H767" i="2"/>
  <c r="H771" i="2"/>
  <c r="H775" i="2"/>
  <c r="H779" i="2"/>
  <c r="H783" i="2"/>
  <c r="H787" i="2"/>
  <c r="H791" i="2"/>
  <c r="H795" i="2"/>
  <c r="H799" i="2"/>
  <c r="H803" i="2"/>
  <c r="H807" i="2"/>
  <c r="H811" i="2"/>
  <c r="H815" i="2"/>
  <c r="H819" i="2"/>
  <c r="H823" i="2"/>
  <c r="H827" i="2"/>
  <c r="H831" i="2"/>
  <c r="H835" i="2"/>
  <c r="H839" i="2"/>
  <c r="H843" i="2"/>
  <c r="H847" i="2"/>
  <c r="H851" i="2"/>
  <c r="H2" i="2"/>
  <c r="H8" i="2"/>
  <c r="H14" i="2"/>
  <c r="H20" i="2"/>
  <c r="H26" i="2"/>
  <c r="H32" i="2"/>
  <c r="H38" i="2"/>
  <c r="H44" i="2"/>
  <c r="H50" i="2"/>
  <c r="H56" i="2"/>
  <c r="H62" i="2"/>
  <c r="H68" i="2"/>
  <c r="H74" i="2"/>
  <c r="H80" i="2"/>
  <c r="H86" i="2"/>
  <c r="H92" i="2"/>
  <c r="H98" i="2"/>
  <c r="H104" i="2"/>
  <c r="H110" i="2"/>
  <c r="H116" i="2"/>
  <c r="H122" i="2"/>
  <c r="H127" i="2"/>
  <c r="H131" i="2"/>
  <c r="H135" i="2"/>
  <c r="H139" i="2"/>
  <c r="H143" i="2"/>
  <c r="H147" i="2"/>
  <c r="H151" i="2"/>
  <c r="H155" i="2"/>
  <c r="H159" i="2"/>
  <c r="H163" i="2"/>
  <c r="H167" i="2"/>
  <c r="H171" i="2"/>
  <c r="H175" i="2"/>
  <c r="H179" i="2"/>
  <c r="H183" i="2"/>
  <c r="H187" i="2"/>
  <c r="H191" i="2"/>
  <c r="H195" i="2"/>
  <c r="H199" i="2"/>
  <c r="H203" i="2"/>
  <c r="H207" i="2"/>
  <c r="H211" i="2"/>
  <c r="H215" i="2"/>
  <c r="H219" i="2"/>
  <c r="H223" i="2"/>
  <c r="H227" i="2"/>
  <c r="H231" i="2"/>
  <c r="H235" i="2"/>
  <c r="H239" i="2"/>
  <c r="H243" i="2"/>
  <c r="H247" i="2"/>
  <c r="H251" i="2"/>
  <c r="H255" i="2"/>
  <c r="H259" i="2"/>
  <c r="H263" i="2"/>
  <c r="H267" i="2"/>
  <c r="H271" i="2"/>
  <c r="H275" i="2"/>
  <c r="H279" i="2"/>
  <c r="H283" i="2"/>
  <c r="H287" i="2"/>
  <c r="H291" i="2"/>
  <c r="H295" i="2"/>
  <c r="H299" i="2"/>
  <c r="H303" i="2"/>
  <c r="H307" i="2"/>
  <c r="H311" i="2"/>
  <c r="H315" i="2"/>
  <c r="H319" i="2"/>
  <c r="H323" i="2"/>
  <c r="H327" i="2"/>
  <c r="H331" i="2"/>
  <c r="H335" i="2"/>
  <c r="H339" i="2"/>
  <c r="H343" i="2"/>
  <c r="H347" i="2"/>
  <c r="H351" i="2"/>
  <c r="H355" i="2"/>
  <c r="H359" i="2"/>
  <c r="H363" i="2"/>
  <c r="H367" i="2"/>
  <c r="H371" i="2"/>
  <c r="H375" i="2"/>
  <c r="H379" i="2"/>
  <c r="H383" i="2"/>
  <c r="H387" i="2"/>
  <c r="H391" i="2"/>
  <c r="H395" i="2"/>
  <c r="H399" i="2"/>
  <c r="H403" i="2"/>
  <c r="H407" i="2"/>
  <c r="H411" i="2"/>
  <c r="H415" i="2"/>
  <c r="H418" i="2"/>
  <c r="H420" i="2"/>
  <c r="H422" i="2"/>
  <c r="H424" i="2"/>
  <c r="H426" i="2"/>
  <c r="H428" i="2"/>
  <c r="H430" i="2"/>
  <c r="H432" i="2"/>
  <c r="H434" i="2"/>
  <c r="H436" i="2"/>
  <c r="H438" i="2"/>
  <c r="H6" i="2"/>
  <c r="H12" i="2"/>
  <c r="H18" i="2"/>
  <c r="H24" i="2"/>
  <c r="H30" i="2"/>
  <c r="H36" i="2"/>
  <c r="H42" i="2"/>
  <c r="H48" i="2"/>
  <c r="H54" i="2"/>
  <c r="H60" i="2"/>
  <c r="H66" i="2"/>
  <c r="H72" i="2"/>
  <c r="H78" i="2"/>
  <c r="H84" i="2"/>
  <c r="H90" i="2"/>
  <c r="H96" i="2"/>
  <c r="H102" i="2"/>
  <c r="H108" i="2"/>
  <c r="H114" i="2"/>
  <c r="H120" i="2"/>
  <c r="H4" i="2"/>
  <c r="H10" i="2"/>
  <c r="H16" i="2"/>
  <c r="H22" i="2"/>
  <c r="H28" i="2"/>
  <c r="H34" i="2"/>
  <c r="H40" i="2"/>
  <c r="H46" i="2"/>
  <c r="H52" i="2"/>
  <c r="H58" i="2"/>
  <c r="H64" i="2"/>
  <c r="H70" i="2"/>
  <c r="H76" i="2"/>
  <c r="H82" i="2"/>
  <c r="H88" i="2"/>
  <c r="H94" i="2"/>
  <c r="H100" i="2"/>
  <c r="H106" i="2"/>
  <c r="H112" i="2"/>
  <c r="H118" i="2"/>
  <c r="H124" i="2"/>
  <c r="H128" i="2"/>
  <c r="H132" i="2"/>
  <c r="H136" i="2"/>
  <c r="H140" i="2"/>
  <c r="H144" i="2"/>
  <c r="H148" i="2"/>
  <c r="H152" i="2"/>
  <c r="H156" i="2"/>
  <c r="H160" i="2"/>
  <c r="H164" i="2"/>
  <c r="H168" i="2"/>
  <c r="H172" i="2"/>
  <c r="H176" i="2"/>
  <c r="H180" i="2"/>
  <c r="H184" i="2"/>
  <c r="H188" i="2"/>
  <c r="H192" i="2"/>
  <c r="H196" i="2"/>
  <c r="H200" i="2"/>
  <c r="H204" i="2"/>
  <c r="H208" i="2"/>
  <c r="H212" i="2"/>
  <c r="H216" i="2"/>
  <c r="H220" i="2"/>
  <c r="H224" i="2"/>
  <c r="H228" i="2"/>
  <c r="H232" i="2"/>
  <c r="H236" i="2"/>
  <c r="H240" i="2"/>
  <c r="H244" i="2"/>
  <c r="H248" i="2"/>
  <c r="H252" i="2"/>
  <c r="H256" i="2"/>
  <c r="H260" i="2"/>
  <c r="H264" i="2"/>
  <c r="H268" i="2"/>
  <c r="H272" i="2"/>
  <c r="H276" i="2"/>
  <c r="H280" i="2"/>
  <c r="H284" i="2"/>
  <c r="H288" i="2"/>
  <c r="H292" i="2"/>
  <c r="H296" i="2"/>
  <c r="H300" i="2"/>
  <c r="H304" i="2"/>
  <c r="H308" i="2"/>
  <c r="H312" i="2"/>
  <c r="H316" i="2"/>
  <c r="H320" i="2"/>
  <c r="H324" i="2"/>
  <c r="H328" i="2"/>
  <c r="H332" i="2"/>
  <c r="H336" i="2"/>
  <c r="H340" i="2"/>
  <c r="H344" i="2"/>
  <c r="H348" i="2"/>
  <c r="H352" i="2"/>
  <c r="H356" i="2"/>
  <c r="H360" i="2"/>
  <c r="H364" i="2"/>
  <c r="H368" i="2"/>
  <c r="H372" i="2"/>
  <c r="H376" i="2"/>
  <c r="H380" i="2"/>
  <c r="H384" i="2"/>
  <c r="H388" i="2"/>
  <c r="H392" i="2"/>
  <c r="H396" i="2"/>
  <c r="H400" i="2"/>
  <c r="H404" i="2"/>
  <c r="H408" i="2"/>
  <c r="H412" i="2"/>
  <c r="H416" i="2"/>
  <c r="H357" i="2"/>
  <c r="H373" i="2"/>
  <c r="H405" i="2"/>
  <c r="H421" i="2"/>
  <c r="H437" i="2"/>
  <c r="H517" i="2"/>
  <c r="H439" i="2"/>
  <c r="H445" i="2"/>
  <c r="H451" i="2"/>
  <c r="H457" i="2"/>
  <c r="H463" i="2"/>
  <c r="H475" i="2"/>
  <c r="H481" i="2"/>
  <c r="H487" i="2"/>
  <c r="H493" i="2"/>
  <c r="H499" i="2"/>
  <c r="H505" i="2"/>
  <c r="H511" i="2"/>
  <c r="H523" i="2"/>
  <c r="H529" i="2"/>
  <c r="H535" i="2"/>
  <c r="H541" i="2"/>
  <c r="H547" i="2"/>
  <c r="H553" i="2"/>
  <c r="H559" i="2"/>
  <c r="H564" i="2"/>
  <c r="H568" i="2"/>
  <c r="H572" i="2"/>
  <c r="H576" i="2"/>
  <c r="H580" i="2"/>
  <c r="H584" i="2"/>
  <c r="H588" i="2"/>
  <c r="H592" i="2"/>
  <c r="H596" i="2"/>
  <c r="H600" i="2"/>
  <c r="H604" i="2"/>
  <c r="H608" i="2"/>
  <c r="H612" i="2"/>
  <c r="H616" i="2"/>
  <c r="H620" i="2"/>
  <c r="H624" i="2"/>
  <c r="H628" i="2"/>
  <c r="H632" i="2"/>
  <c r="H636" i="2"/>
  <c r="H640" i="2"/>
  <c r="H644" i="2"/>
  <c r="H648" i="2"/>
  <c r="H652" i="2"/>
  <c r="H656" i="2"/>
  <c r="H660" i="2"/>
  <c r="H664" i="2"/>
  <c r="H668" i="2"/>
  <c r="H672" i="2"/>
  <c r="H676" i="2"/>
  <c r="H680" i="2"/>
  <c r="H684" i="2"/>
  <c r="H688" i="2"/>
  <c r="H692" i="2"/>
  <c r="H696" i="2"/>
  <c r="H700" i="2"/>
  <c r="H704" i="2"/>
  <c r="H708" i="2"/>
  <c r="H712" i="2"/>
  <c r="H716" i="2"/>
  <c r="H720" i="2"/>
  <c r="H724" i="2"/>
  <c r="H728" i="2"/>
  <c r="H732" i="2"/>
  <c r="H736" i="2"/>
  <c r="H740" i="2"/>
  <c r="H744" i="2"/>
  <c r="H748" i="2"/>
  <c r="H752" i="2"/>
  <c r="H756" i="2"/>
  <c r="H760" i="2"/>
  <c r="H764" i="2"/>
  <c r="H768" i="2"/>
  <c r="H772" i="2"/>
  <c r="H776" i="2"/>
  <c r="H780" i="2"/>
  <c r="H784" i="2"/>
  <c r="H788" i="2"/>
  <c r="H792" i="2"/>
  <c r="H796" i="2"/>
  <c r="H800" i="2"/>
  <c r="H804" i="2"/>
  <c r="H808" i="2"/>
  <c r="H812" i="2"/>
  <c r="H816" i="2"/>
  <c r="H820" i="2"/>
  <c r="H824" i="2"/>
  <c r="H828" i="2"/>
  <c r="H832" i="2"/>
  <c r="H836" i="2"/>
  <c r="H840" i="2"/>
  <c r="H844" i="2"/>
  <c r="H848" i="2"/>
  <c r="H852" i="2"/>
  <c r="H855" i="2"/>
  <c r="H859" i="2"/>
  <c r="H863" i="2"/>
  <c r="H867" i="2"/>
  <c r="H871" i="2"/>
  <c r="H875" i="2"/>
  <c r="H443" i="2"/>
  <c r="H449" i="2"/>
  <c r="H455" i="2"/>
  <c r="H461" i="2"/>
  <c r="H467" i="2"/>
  <c r="H473" i="2"/>
  <c r="H479" i="2"/>
  <c r="H491" i="2"/>
  <c r="H497" i="2"/>
  <c r="H503" i="2"/>
  <c r="H509" i="2"/>
  <c r="H515" i="2"/>
  <c r="H521" i="2"/>
  <c r="H527" i="2"/>
  <c r="H539" i="2"/>
  <c r="H545" i="2"/>
  <c r="H551" i="2"/>
  <c r="H557" i="2"/>
  <c r="H441" i="2"/>
  <c r="H447" i="2"/>
  <c r="H459" i="2"/>
  <c r="H465" i="2"/>
  <c r="H471" i="2"/>
  <c r="H477" i="2"/>
  <c r="H483" i="2"/>
  <c r="H489" i="2"/>
  <c r="H495" i="2"/>
  <c r="H507" i="2"/>
  <c r="H513" i="2"/>
  <c r="H519" i="2"/>
  <c r="H525" i="2"/>
  <c r="H531" i="2"/>
  <c r="H537" i="2"/>
  <c r="H543" i="2"/>
  <c r="H555" i="2"/>
  <c r="H561" i="2"/>
  <c r="H569" i="2"/>
  <c r="H573" i="2"/>
  <c r="H577" i="2"/>
  <c r="H585" i="2"/>
  <c r="H589" i="2"/>
  <c r="H593" i="2"/>
  <c r="H601" i="2"/>
  <c r="H605" i="2"/>
  <c r="H609" i="2"/>
  <c r="H617" i="2"/>
  <c r="H621" i="2"/>
  <c r="H625" i="2"/>
  <c r="H633" i="2"/>
  <c r="H637" i="2"/>
  <c r="H641" i="2"/>
  <c r="H649" i="2"/>
  <c r="H653" i="2"/>
  <c r="H657" i="2"/>
  <c r="H661" i="2"/>
  <c r="H665" i="2"/>
  <c r="H5" i="2"/>
  <c r="H11" i="2"/>
  <c r="H17" i="2"/>
  <c r="H23" i="2"/>
  <c r="H29" i="2"/>
  <c r="H35" i="2"/>
  <c r="H41" i="2"/>
  <c r="H47" i="2"/>
  <c r="H53" i="2"/>
  <c r="H59" i="2"/>
  <c r="H65" i="2"/>
  <c r="H71" i="2"/>
  <c r="H77" i="2"/>
  <c r="H83" i="2"/>
  <c r="H89" i="2"/>
  <c r="H95" i="2"/>
  <c r="H101" i="2"/>
  <c r="H107" i="2"/>
  <c r="H113" i="2"/>
  <c r="H119" i="2"/>
  <c r="H125" i="2"/>
  <c r="H129" i="2"/>
  <c r="H133" i="2"/>
  <c r="H137" i="2"/>
  <c r="H141" i="2"/>
  <c r="H145" i="2"/>
  <c r="H149" i="2"/>
  <c r="H153" i="2"/>
  <c r="H157" i="2"/>
  <c r="H161" i="2"/>
  <c r="H165" i="2"/>
  <c r="H169" i="2"/>
  <c r="H173" i="2"/>
  <c r="H177" i="2"/>
  <c r="H181" i="2"/>
  <c r="H185" i="2"/>
  <c r="H189" i="2"/>
  <c r="H193" i="2"/>
  <c r="H197" i="2"/>
  <c r="H201" i="2"/>
  <c r="H205" i="2"/>
  <c r="H209" i="2"/>
  <c r="H213" i="2"/>
  <c r="H217" i="2"/>
  <c r="H221" i="2"/>
  <c r="H225" i="2"/>
  <c r="H229" i="2"/>
  <c r="H233" i="2"/>
  <c r="H237" i="2"/>
  <c r="H241" i="2"/>
  <c r="H245" i="2"/>
  <c r="H249" i="2"/>
  <c r="H253" i="2"/>
  <c r="H257" i="2"/>
  <c r="H261" i="2"/>
  <c r="H265" i="2"/>
  <c r="H269" i="2"/>
  <c r="H273" i="2"/>
  <c r="H277" i="2"/>
  <c r="H281" i="2"/>
  <c r="H285" i="2"/>
  <c r="H289" i="2"/>
  <c r="H293" i="2"/>
  <c r="H297" i="2"/>
  <c r="H301" i="2"/>
  <c r="H305" i="2"/>
  <c r="H309" i="2"/>
  <c r="H313" i="2"/>
  <c r="H317" i="2"/>
  <c r="H321" i="2"/>
  <c r="H325" i="2"/>
  <c r="H329" i="2"/>
  <c r="H333" i="2"/>
  <c r="H337" i="2"/>
  <c r="H341" i="2"/>
  <c r="H345" i="2"/>
  <c r="H349" i="2"/>
  <c r="H353" i="2"/>
  <c r="H361" i="2"/>
  <c r="H365" i="2"/>
  <c r="H369" i="2"/>
  <c r="H377" i="2"/>
  <c r="H381" i="2"/>
  <c r="H385" i="2"/>
  <c r="H393" i="2"/>
  <c r="H397" i="2"/>
  <c r="H401" i="2"/>
  <c r="H409" i="2"/>
  <c r="H413" i="2"/>
  <c r="H417" i="2"/>
  <c r="H419" i="2"/>
  <c r="H423" i="2"/>
  <c r="H425" i="2"/>
  <c r="H427" i="2"/>
  <c r="H429" i="2"/>
  <c r="H431" i="2"/>
  <c r="H433" i="2"/>
  <c r="H435" i="2"/>
  <c r="H3" i="2"/>
  <c r="H9" i="2"/>
  <c r="H15" i="2"/>
  <c r="H21" i="2"/>
  <c r="H27" i="2"/>
  <c r="H33" i="2"/>
  <c r="H39" i="2"/>
  <c r="H45" i="2"/>
  <c r="H51" i="2"/>
  <c r="H57" i="2"/>
  <c r="H63" i="2"/>
  <c r="H69" i="2"/>
  <c r="H75" i="2"/>
  <c r="H81" i="2"/>
  <c r="H87" i="2"/>
  <c r="H93" i="2"/>
  <c r="H99" i="2"/>
  <c r="H105" i="2"/>
  <c r="H111" i="2"/>
  <c r="H117" i="2"/>
  <c r="H123" i="2"/>
  <c r="H7" i="2"/>
  <c r="H13" i="2"/>
  <c r="H19" i="2"/>
  <c r="H25" i="2"/>
  <c r="H31" i="2"/>
  <c r="H37" i="2"/>
  <c r="H43" i="2"/>
  <c r="H49" i="2"/>
  <c r="H55" i="2"/>
  <c r="H61" i="2"/>
  <c r="H67" i="2"/>
  <c r="H73" i="2"/>
  <c r="H79" i="2"/>
  <c r="H85" i="2"/>
  <c r="H91" i="2"/>
  <c r="H97" i="2"/>
  <c r="H103" i="2"/>
  <c r="H109" i="2"/>
  <c r="H115" i="2"/>
  <c r="H121" i="2"/>
  <c r="H126" i="2"/>
  <c r="H130" i="2"/>
  <c r="H134" i="2"/>
  <c r="H138" i="2"/>
  <c r="H142" i="2"/>
  <c r="H146" i="2"/>
  <c r="H150" i="2"/>
  <c r="H154" i="2"/>
  <c r="H158" i="2"/>
  <c r="H162" i="2"/>
  <c r="H166" i="2"/>
  <c r="H170" i="2"/>
  <c r="H174" i="2"/>
  <c r="H178" i="2"/>
  <c r="H182" i="2"/>
  <c r="H186" i="2"/>
  <c r="H190" i="2"/>
  <c r="H194" i="2"/>
  <c r="H198" i="2"/>
  <c r="H202" i="2"/>
  <c r="H206" i="2"/>
  <c r="H210" i="2"/>
  <c r="H214" i="2"/>
  <c r="H218" i="2"/>
  <c r="H222" i="2"/>
  <c r="H226" i="2"/>
  <c r="H230" i="2"/>
  <c r="H234" i="2"/>
  <c r="H238" i="2"/>
  <c r="H242" i="2"/>
  <c r="H246" i="2"/>
  <c r="H250" i="2"/>
  <c r="H254" i="2"/>
  <c r="H258" i="2"/>
  <c r="H262" i="2"/>
  <c r="H266" i="2"/>
  <c r="H270" i="2"/>
  <c r="H274" i="2"/>
  <c r="H278" i="2"/>
  <c r="H282" i="2"/>
  <c r="H286" i="2"/>
  <c r="H290" i="2"/>
  <c r="H294" i="2"/>
  <c r="H298" i="2"/>
  <c r="H302" i="2"/>
  <c r="H306" i="2"/>
  <c r="H310" i="2"/>
  <c r="H314" i="2"/>
  <c r="H318" i="2"/>
  <c r="H322" i="2"/>
  <c r="H326" i="2"/>
  <c r="H330" i="2"/>
  <c r="H334" i="2"/>
  <c r="H338" i="2"/>
  <c r="H342" i="2"/>
  <c r="H346" i="2"/>
  <c r="H350" i="2"/>
  <c r="H354" i="2"/>
  <c r="H358" i="2"/>
  <c r="H362" i="2"/>
  <c r="H366" i="2"/>
  <c r="H370" i="2"/>
  <c r="H374" i="2"/>
  <c r="H378" i="2"/>
  <c r="H382" i="2"/>
  <c r="H386" i="2"/>
  <c r="H390" i="2"/>
  <c r="H394" i="2"/>
  <c r="H398" i="2"/>
  <c r="H402" i="2"/>
  <c r="H406" i="2"/>
  <c r="H410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A41A74E-D7D4-421A-B9E5-5231D9083D1D}" name="Connexion" type="104" refreshedVersion="0" background="1">
    <extLst>
      <ext xmlns:x15="http://schemas.microsoft.com/office/spreadsheetml/2010/11/main" uri="{DE250136-89BD-433C-8126-D09CA5730AF9}">
        <x15:connection id="Calendrier"/>
      </ext>
    </extLst>
  </connection>
  <connection id="2" xr16:uid="{8C63ECCF-93C9-444F-BA50-CF449E13252C}" keepAlive="1" name="ThisWorkbookDataModel" description="Modèle de données" type="5" refreshedVersion="8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3" xr16:uid="{87AE3595-C1D5-4AAD-80D0-459D032184BC}" name="WorksheetConnection_Powerpivot analyseVENTES (TABLEAU DE BORD).xlsx!listeClients" type="102" refreshedVersion="8" minRefreshableVersion="5">
    <extLst>
      <ext xmlns:x15="http://schemas.microsoft.com/office/spreadsheetml/2010/11/main" uri="{DE250136-89BD-433C-8126-D09CA5730AF9}">
        <x15:connection id="listeClients">
          <x15:rangePr sourceName="_xlcn.WorksheetConnection_PowerpivotanalyseVENTESTABLEAUDEBORD.xlsxlisteClients1"/>
        </x15:connection>
      </ext>
    </extLst>
  </connection>
  <connection id="4" xr16:uid="{E25E6E85-0F3F-46B6-B50E-6C9C09C17676}" name="WorksheetConnection_Powerpivot analyseVENTES (TABLEAU DE BORD).xlsx!listeCommandes" type="102" refreshedVersion="8" minRefreshableVersion="5">
    <extLst>
      <ext xmlns:x15="http://schemas.microsoft.com/office/spreadsheetml/2010/11/main" uri="{DE250136-89BD-433C-8126-D09CA5730AF9}">
        <x15:connection id="listeCommandes">
          <x15:rangePr sourceName="_xlcn.WorksheetConnection_PowerpivotanalyseVENTESTABLEAUDEBORD.xlsxlisteCommandes1"/>
        </x15:connection>
      </ext>
    </extLst>
  </connection>
  <connection id="5" xr16:uid="{24E24523-2C6A-4ED9-91A4-9DE74D9C664A}" name="WorksheetConnection_Powerpivot analyseVENTES (TABLEAU DE BORD).xlsx!listeLocalisation" type="102" refreshedVersion="8" minRefreshableVersion="5">
    <extLst>
      <ext xmlns:x15="http://schemas.microsoft.com/office/spreadsheetml/2010/11/main" uri="{DE250136-89BD-433C-8126-D09CA5730AF9}">
        <x15:connection id="listeLocalisation">
          <x15:rangePr sourceName="_xlcn.WorksheetConnection_PowerpivotanalyseVENTESTABLEAUDEBORD.xlsxlisteLocalisation1"/>
        </x15:connection>
      </ext>
    </extLst>
  </connection>
  <connection id="6" xr16:uid="{2C5B65DB-AF66-4FAA-B89C-F960C48D7D92}" name="WorksheetConnection_Powerpivot analyseVENTES (TABLEAU DE BORD).xlsx!listeProduits" type="102" refreshedVersion="8" minRefreshableVersion="5">
    <extLst>
      <ext xmlns:x15="http://schemas.microsoft.com/office/spreadsheetml/2010/11/main" uri="{DE250136-89BD-433C-8126-D09CA5730AF9}">
        <x15:connection id="listeProduits">
          <x15:rangePr sourceName="_xlcn.WorksheetConnection_PowerpivotanalyseVENTESTABLEAUDEBORD.xlsxlisteProduits1"/>
        </x15:connection>
      </ext>
    </extLst>
  </connection>
</connections>
</file>

<file path=xl/sharedStrings.xml><?xml version="1.0" encoding="utf-8"?>
<sst xmlns="http://schemas.openxmlformats.org/spreadsheetml/2006/main" count="3685" uniqueCount="1003">
  <si>
    <t>Code Client</t>
  </si>
  <si>
    <t>Code Produit</t>
  </si>
  <si>
    <t>Ville</t>
  </si>
  <si>
    <t>Prix Unitaire</t>
  </si>
  <si>
    <t>Prix d'Achat</t>
  </si>
  <si>
    <t>CL001</t>
  </si>
  <si>
    <t>P001</t>
  </si>
  <si>
    <t>Paris</t>
  </si>
  <si>
    <t>CL002</t>
  </si>
  <si>
    <t>P002</t>
  </si>
  <si>
    <t>Lille</t>
  </si>
  <si>
    <t>CL003</t>
  </si>
  <si>
    <t>P003</t>
  </si>
  <si>
    <t>Bordeaux</t>
  </si>
  <si>
    <t>CL004</t>
  </si>
  <si>
    <t>P004</t>
  </si>
  <si>
    <t>Toulouse</t>
  </si>
  <si>
    <t>CL005</t>
  </si>
  <si>
    <t>P005</t>
  </si>
  <si>
    <t>Lyon</t>
  </si>
  <si>
    <t>CL006</t>
  </si>
  <si>
    <t>P006</t>
  </si>
  <si>
    <t>CL007</t>
  </si>
  <si>
    <t>P007</t>
  </si>
  <si>
    <t>CL008</t>
  </si>
  <si>
    <t>P008</t>
  </si>
  <si>
    <t>CL009</t>
  </si>
  <si>
    <t>P009</t>
  </si>
  <si>
    <t>CL010</t>
  </si>
  <si>
    <t>CL011</t>
  </si>
  <si>
    <t>Nice</t>
  </si>
  <si>
    <t>CL012</t>
  </si>
  <si>
    <t>Marseille</t>
  </si>
  <si>
    <t>CL013</t>
  </si>
  <si>
    <t>CL014</t>
  </si>
  <si>
    <t>CL015</t>
  </si>
  <si>
    <t>CL016</t>
  </si>
  <si>
    <t>CL017</t>
  </si>
  <si>
    <t>CL018</t>
  </si>
  <si>
    <t>CL019</t>
  </si>
  <si>
    <t>Brest</t>
  </si>
  <si>
    <t>Tours</t>
  </si>
  <si>
    <t>Date Commande</t>
  </si>
  <si>
    <t>Quantité commandée</t>
  </si>
  <si>
    <t>Facture Client</t>
  </si>
  <si>
    <t>Rouen</t>
  </si>
  <si>
    <t>Caen</t>
  </si>
  <si>
    <t>Nom Produit</t>
  </si>
  <si>
    <t>Produit01</t>
  </si>
  <si>
    <t>Produit02</t>
  </si>
  <si>
    <t>Produit03</t>
  </si>
  <si>
    <t>Produit04</t>
  </si>
  <si>
    <t>Produit05</t>
  </si>
  <si>
    <t>Produit06</t>
  </si>
  <si>
    <t>Produit07</t>
  </si>
  <si>
    <t>Produit08</t>
  </si>
  <si>
    <t>Produit09</t>
  </si>
  <si>
    <t>Strasbourg</t>
  </si>
  <si>
    <t>P010</t>
  </si>
  <si>
    <t>Produit10</t>
  </si>
  <si>
    <t>Nom Client</t>
  </si>
  <si>
    <t>Client 001</t>
  </si>
  <si>
    <t>Client 002</t>
  </si>
  <si>
    <t>Client 003</t>
  </si>
  <si>
    <t>Client 004</t>
  </si>
  <si>
    <t>Client 005</t>
  </si>
  <si>
    <t>Client 006</t>
  </si>
  <si>
    <t>Client 007</t>
  </si>
  <si>
    <t>Client 008</t>
  </si>
  <si>
    <t>Client 009</t>
  </si>
  <si>
    <t>Client 010</t>
  </si>
  <si>
    <t>Client 011</t>
  </si>
  <si>
    <t>Client 012</t>
  </si>
  <si>
    <t>Client 013</t>
  </si>
  <si>
    <t>Client 014</t>
  </si>
  <si>
    <t>Client 015</t>
  </si>
  <si>
    <t>Client 016</t>
  </si>
  <si>
    <t>Client 017</t>
  </si>
  <si>
    <t>Client 018</t>
  </si>
  <si>
    <t>Client 019</t>
  </si>
  <si>
    <t>CL020</t>
  </si>
  <si>
    <t>Client 020</t>
  </si>
  <si>
    <t>Pays</t>
  </si>
  <si>
    <t>Secteur</t>
  </si>
  <si>
    <t>Province</t>
  </si>
  <si>
    <t>France</t>
  </si>
  <si>
    <t>Nord</t>
  </si>
  <si>
    <t>Ile-de-France</t>
  </si>
  <si>
    <t>Hauts-de-France</t>
  </si>
  <si>
    <t>Ouest</t>
  </si>
  <si>
    <t>Nouvelle-Aquitaine</t>
  </si>
  <si>
    <t>Occitanie</t>
  </si>
  <si>
    <t>Pays de la Loire</t>
  </si>
  <si>
    <t>Sud</t>
  </si>
  <si>
    <t>Provence-Alpes-Côte d'Azur</t>
  </si>
  <si>
    <t>Normandie</t>
  </si>
  <si>
    <t>Est</t>
  </si>
  <si>
    <t>Alsace</t>
  </si>
  <si>
    <t>Numéro Commande</t>
  </si>
  <si>
    <t>C00001</t>
  </si>
  <si>
    <t>C00002</t>
  </si>
  <si>
    <t>C00003</t>
  </si>
  <si>
    <t>C00004</t>
  </si>
  <si>
    <t>C00005</t>
  </si>
  <si>
    <t>C00006</t>
  </si>
  <si>
    <t>C00007</t>
  </si>
  <si>
    <t>C00008</t>
  </si>
  <si>
    <t>C00009</t>
  </si>
  <si>
    <t>C00010</t>
  </si>
  <si>
    <t>C00011</t>
  </si>
  <si>
    <t>C00012</t>
  </si>
  <si>
    <t>C00013</t>
  </si>
  <si>
    <t>C00014</t>
  </si>
  <si>
    <t>C00015</t>
  </si>
  <si>
    <t>C00016</t>
  </si>
  <si>
    <t>C00017</t>
  </si>
  <si>
    <t>C00018</t>
  </si>
  <si>
    <t>C00019</t>
  </si>
  <si>
    <t>C00020</t>
  </si>
  <si>
    <t>C00021</t>
  </si>
  <si>
    <t>C00022</t>
  </si>
  <si>
    <t>C00023</t>
  </si>
  <si>
    <t>C00024</t>
  </si>
  <si>
    <t>C00025</t>
  </si>
  <si>
    <t>C00026</t>
  </si>
  <si>
    <t>C00027</t>
  </si>
  <si>
    <t>C00028</t>
  </si>
  <si>
    <t>C00029</t>
  </si>
  <si>
    <t>C00030</t>
  </si>
  <si>
    <t>C00031</t>
  </si>
  <si>
    <t>C00032</t>
  </si>
  <si>
    <t>C00033</t>
  </si>
  <si>
    <t>C00034</t>
  </si>
  <si>
    <t>C00035</t>
  </si>
  <si>
    <t>C00036</t>
  </si>
  <si>
    <t>C00037</t>
  </si>
  <si>
    <t>C00038</t>
  </si>
  <si>
    <t>C00039</t>
  </si>
  <si>
    <t>C00040</t>
  </si>
  <si>
    <t>C00041</t>
  </si>
  <si>
    <t>C00042</t>
  </si>
  <si>
    <t>C00043</t>
  </si>
  <si>
    <t>C00044</t>
  </si>
  <si>
    <t>C00045</t>
  </si>
  <si>
    <t>C00046</t>
  </si>
  <si>
    <t>C00047</t>
  </si>
  <si>
    <t>C00048</t>
  </si>
  <si>
    <t>C00049</t>
  </si>
  <si>
    <t>C00050</t>
  </si>
  <si>
    <t>C00051</t>
  </si>
  <si>
    <t>C00052</t>
  </si>
  <si>
    <t>C00053</t>
  </si>
  <si>
    <t>C00054</t>
  </si>
  <si>
    <t>C00055</t>
  </si>
  <si>
    <t>C00056</t>
  </si>
  <si>
    <t>C00057</t>
  </si>
  <si>
    <t>C00058</t>
  </si>
  <si>
    <t>C00059</t>
  </si>
  <si>
    <t>C00060</t>
  </si>
  <si>
    <t>C00061</t>
  </si>
  <si>
    <t>C00062</t>
  </si>
  <si>
    <t>C00063</t>
  </si>
  <si>
    <t>C00064</t>
  </si>
  <si>
    <t>C00065</t>
  </si>
  <si>
    <t>C00066</t>
  </si>
  <si>
    <t>C00067</t>
  </si>
  <si>
    <t>C00068</t>
  </si>
  <si>
    <t>C00069</t>
  </si>
  <si>
    <t>C00070</t>
  </si>
  <si>
    <t>C00071</t>
  </si>
  <si>
    <t>C00072</t>
  </si>
  <si>
    <t>C00073</t>
  </si>
  <si>
    <t>C00074</t>
  </si>
  <si>
    <t>C00075</t>
  </si>
  <si>
    <t>C00076</t>
  </si>
  <si>
    <t>C00077</t>
  </si>
  <si>
    <t>C00078</t>
  </si>
  <si>
    <t>C00079</t>
  </si>
  <si>
    <t>C00080</t>
  </si>
  <si>
    <t>C00081</t>
  </si>
  <si>
    <t>C00082</t>
  </si>
  <si>
    <t>C00083</t>
  </si>
  <si>
    <t>C00084</t>
  </si>
  <si>
    <t>C00085</t>
  </si>
  <si>
    <t>C00086</t>
  </si>
  <si>
    <t>C00087</t>
  </si>
  <si>
    <t>C00088</t>
  </si>
  <si>
    <t>C00089</t>
  </si>
  <si>
    <t>C00090</t>
  </si>
  <si>
    <t>C00091</t>
  </si>
  <si>
    <t>C00092</t>
  </si>
  <si>
    <t>C00093</t>
  </si>
  <si>
    <t>C00094</t>
  </si>
  <si>
    <t>C00095</t>
  </si>
  <si>
    <t>C00096</t>
  </si>
  <si>
    <t>C00097</t>
  </si>
  <si>
    <t>C00098</t>
  </si>
  <si>
    <t>C00099</t>
  </si>
  <si>
    <t>C00100</t>
  </si>
  <si>
    <t>C00101</t>
  </si>
  <si>
    <t>C00102</t>
  </si>
  <si>
    <t>C00103</t>
  </si>
  <si>
    <t>C00104</t>
  </si>
  <si>
    <t>C00105</t>
  </si>
  <si>
    <t>C00106</t>
  </si>
  <si>
    <t>C00107</t>
  </si>
  <si>
    <t>C00108</t>
  </si>
  <si>
    <t>C00109</t>
  </si>
  <si>
    <t>C00110</t>
  </si>
  <si>
    <t>C00111</t>
  </si>
  <si>
    <t>C00112</t>
  </si>
  <si>
    <t>C00113</t>
  </si>
  <si>
    <t>C00114</t>
  </si>
  <si>
    <t>C00115</t>
  </si>
  <si>
    <t>C00116</t>
  </si>
  <si>
    <t>C00117</t>
  </si>
  <si>
    <t>C00118</t>
  </si>
  <si>
    <t>C00119</t>
  </si>
  <si>
    <t>C00120</t>
  </si>
  <si>
    <t>C00121</t>
  </si>
  <si>
    <t>C00122</t>
  </si>
  <si>
    <t>C00123</t>
  </si>
  <si>
    <t>C00124</t>
  </si>
  <si>
    <t>C00125</t>
  </si>
  <si>
    <t>C00126</t>
  </si>
  <si>
    <t>C00127</t>
  </si>
  <si>
    <t>C00128</t>
  </si>
  <si>
    <t>C00129</t>
  </si>
  <si>
    <t>C00130</t>
  </si>
  <si>
    <t>C00131</t>
  </si>
  <si>
    <t>C00132</t>
  </si>
  <si>
    <t>C00133</t>
  </si>
  <si>
    <t>C00134</t>
  </si>
  <si>
    <t>C00135</t>
  </si>
  <si>
    <t>C00136</t>
  </si>
  <si>
    <t>C00137</t>
  </si>
  <si>
    <t>C00138</t>
  </si>
  <si>
    <t>C00139</t>
  </si>
  <si>
    <t>C00140</t>
  </si>
  <si>
    <t>C00141</t>
  </si>
  <si>
    <t>C00142</t>
  </si>
  <si>
    <t>C00143</t>
  </si>
  <si>
    <t>C00144</t>
  </si>
  <si>
    <t>C00145</t>
  </si>
  <si>
    <t>C00146</t>
  </si>
  <si>
    <t>C00147</t>
  </si>
  <si>
    <t>C00148</t>
  </si>
  <si>
    <t>C00149</t>
  </si>
  <si>
    <t>C00150</t>
  </si>
  <si>
    <t>C00151</t>
  </si>
  <si>
    <t>C00152</t>
  </si>
  <si>
    <t>C00153</t>
  </si>
  <si>
    <t>C00154</t>
  </si>
  <si>
    <t>C00155</t>
  </si>
  <si>
    <t>C00156</t>
  </si>
  <si>
    <t>C00157</t>
  </si>
  <si>
    <t>C00158</t>
  </si>
  <si>
    <t>C00159</t>
  </si>
  <si>
    <t>C00160</t>
  </si>
  <si>
    <t>C00161</t>
  </si>
  <si>
    <t>C00162</t>
  </si>
  <si>
    <t>C00163</t>
  </si>
  <si>
    <t>C00164</t>
  </si>
  <si>
    <t>C00165</t>
  </si>
  <si>
    <t>C00166</t>
  </si>
  <si>
    <t>C00167</t>
  </si>
  <si>
    <t>C00168</t>
  </si>
  <si>
    <t>C00169</t>
  </si>
  <si>
    <t>C00170</t>
  </si>
  <si>
    <t>C00171</t>
  </si>
  <si>
    <t>C00172</t>
  </si>
  <si>
    <t>C00173</t>
  </si>
  <si>
    <t>C00174</t>
  </si>
  <si>
    <t>C00175</t>
  </si>
  <si>
    <t>C00176</t>
  </si>
  <si>
    <t>C00177</t>
  </si>
  <si>
    <t>C00178</t>
  </si>
  <si>
    <t>C00179</t>
  </si>
  <si>
    <t>C00180</t>
  </si>
  <si>
    <t>C00181</t>
  </si>
  <si>
    <t>C00182</t>
  </si>
  <si>
    <t>C00183</t>
  </si>
  <si>
    <t>C00184</t>
  </si>
  <si>
    <t>C00185</t>
  </si>
  <si>
    <t>C00186</t>
  </si>
  <si>
    <t>C00187</t>
  </si>
  <si>
    <t>C00188</t>
  </si>
  <si>
    <t>C00189</t>
  </si>
  <si>
    <t>C00190</t>
  </si>
  <si>
    <t>C00191</t>
  </si>
  <si>
    <t>C00192</t>
  </si>
  <si>
    <t>C00193</t>
  </si>
  <si>
    <t>C00194</t>
  </si>
  <si>
    <t>C00195</t>
  </si>
  <si>
    <t>C00196</t>
  </si>
  <si>
    <t>C00197</t>
  </si>
  <si>
    <t>C00198</t>
  </si>
  <si>
    <t>C00199</t>
  </si>
  <si>
    <t>C00200</t>
  </si>
  <si>
    <t>C00201</t>
  </si>
  <si>
    <t>C00202</t>
  </si>
  <si>
    <t>C00203</t>
  </si>
  <si>
    <t>C00204</t>
  </si>
  <si>
    <t>C00205</t>
  </si>
  <si>
    <t>C00206</t>
  </si>
  <si>
    <t>C00207</t>
  </si>
  <si>
    <t>C00208</t>
  </si>
  <si>
    <t>C00209</t>
  </si>
  <si>
    <t>C00210</t>
  </si>
  <si>
    <t>C00211</t>
  </si>
  <si>
    <t>C00212</t>
  </si>
  <si>
    <t>C00213</t>
  </si>
  <si>
    <t>C00214</t>
  </si>
  <si>
    <t>C00215</t>
  </si>
  <si>
    <t>C00216</t>
  </si>
  <si>
    <t>C00217</t>
  </si>
  <si>
    <t>C00218</t>
  </si>
  <si>
    <t>C00219</t>
  </si>
  <si>
    <t>C00220</t>
  </si>
  <si>
    <t>C00221</t>
  </si>
  <si>
    <t>C00222</t>
  </si>
  <si>
    <t>C00223</t>
  </si>
  <si>
    <t>C00224</t>
  </si>
  <si>
    <t>C00225</t>
  </si>
  <si>
    <t>C00226</t>
  </si>
  <si>
    <t>C00227</t>
  </si>
  <si>
    <t>C00228</t>
  </si>
  <si>
    <t>C00229</t>
  </si>
  <si>
    <t>C00230</t>
  </si>
  <si>
    <t>C00231</t>
  </si>
  <si>
    <t>C00232</t>
  </si>
  <si>
    <t>C00233</t>
  </si>
  <si>
    <t>C00234</t>
  </si>
  <si>
    <t>C00235</t>
  </si>
  <si>
    <t>C00236</t>
  </si>
  <si>
    <t>C00237</t>
  </si>
  <si>
    <t>C00238</t>
  </si>
  <si>
    <t>C00239</t>
  </si>
  <si>
    <t>C00240</t>
  </si>
  <si>
    <t>C00241</t>
  </si>
  <si>
    <t>C00242</t>
  </si>
  <si>
    <t>C00243</t>
  </si>
  <si>
    <t>C00244</t>
  </si>
  <si>
    <t>C00245</t>
  </si>
  <si>
    <t>C00246</t>
  </si>
  <si>
    <t>C00247</t>
  </si>
  <si>
    <t>C00248</t>
  </si>
  <si>
    <t>C00249</t>
  </si>
  <si>
    <t>C00250</t>
  </si>
  <si>
    <t>C00251</t>
  </si>
  <si>
    <t>C00252</t>
  </si>
  <si>
    <t>C00253</t>
  </si>
  <si>
    <t>C00254</t>
  </si>
  <si>
    <t>C00255</t>
  </si>
  <si>
    <t>C00256</t>
  </si>
  <si>
    <t>C00257</t>
  </si>
  <si>
    <t>C00258</t>
  </si>
  <si>
    <t>C00259</t>
  </si>
  <si>
    <t>C00260</t>
  </si>
  <si>
    <t>C00261</t>
  </si>
  <si>
    <t>C00262</t>
  </si>
  <si>
    <t>C00263</t>
  </si>
  <si>
    <t>C00264</t>
  </si>
  <si>
    <t>C00265</t>
  </si>
  <si>
    <t>C00266</t>
  </si>
  <si>
    <t>C00267</t>
  </si>
  <si>
    <t>C00268</t>
  </si>
  <si>
    <t>C00269</t>
  </si>
  <si>
    <t>C00270</t>
  </si>
  <si>
    <t>C00271</t>
  </si>
  <si>
    <t>C00272</t>
  </si>
  <si>
    <t>C00273</t>
  </si>
  <si>
    <t>C00274</t>
  </si>
  <si>
    <t>C00275</t>
  </si>
  <si>
    <t>C00276</t>
  </si>
  <si>
    <t>C00277</t>
  </si>
  <si>
    <t>C00278</t>
  </si>
  <si>
    <t>C00279</t>
  </si>
  <si>
    <t>C00280</t>
  </si>
  <si>
    <t>C00281</t>
  </si>
  <si>
    <t>C00282</t>
  </si>
  <si>
    <t>C00283</t>
  </si>
  <si>
    <t>C00284</t>
  </si>
  <si>
    <t>C00285</t>
  </si>
  <si>
    <t>C00286</t>
  </si>
  <si>
    <t>C00287</t>
  </si>
  <si>
    <t>C00288</t>
  </si>
  <si>
    <t>C00289</t>
  </si>
  <si>
    <t>C00290</t>
  </si>
  <si>
    <t>C00291</t>
  </si>
  <si>
    <t>C00292</t>
  </si>
  <si>
    <t>C00293</t>
  </si>
  <si>
    <t>C00294</t>
  </si>
  <si>
    <t>C00295</t>
  </si>
  <si>
    <t>C00296</t>
  </si>
  <si>
    <t>C00297</t>
  </si>
  <si>
    <t>C00298</t>
  </si>
  <si>
    <t>C00299</t>
  </si>
  <si>
    <t>C00300</t>
  </si>
  <si>
    <t>C00301</t>
  </si>
  <si>
    <t>C00302</t>
  </si>
  <si>
    <t>C00303</t>
  </si>
  <si>
    <t>C00304</t>
  </si>
  <si>
    <t>C00305</t>
  </si>
  <si>
    <t>C00306</t>
  </si>
  <si>
    <t>C00307</t>
  </si>
  <si>
    <t>C00308</t>
  </si>
  <si>
    <t>C00309</t>
  </si>
  <si>
    <t>C00310</t>
  </si>
  <si>
    <t>C00311</t>
  </si>
  <si>
    <t>C00312</t>
  </si>
  <si>
    <t>C00313</t>
  </si>
  <si>
    <t>C00314</t>
  </si>
  <si>
    <t>C00315</t>
  </si>
  <si>
    <t>C00316</t>
  </si>
  <si>
    <t>C00317</t>
  </si>
  <si>
    <t>C00318</t>
  </si>
  <si>
    <t>C00319</t>
  </si>
  <si>
    <t>C00320</t>
  </si>
  <si>
    <t>C00321</t>
  </si>
  <si>
    <t>C00322</t>
  </si>
  <si>
    <t>C00323</t>
  </si>
  <si>
    <t>C00324</t>
  </si>
  <si>
    <t>C00325</t>
  </si>
  <si>
    <t>C00326</t>
  </si>
  <si>
    <t>C00327</t>
  </si>
  <si>
    <t>C00328</t>
  </si>
  <si>
    <t>C00329</t>
  </si>
  <si>
    <t>C00330</t>
  </si>
  <si>
    <t>C00331</t>
  </si>
  <si>
    <t>C00332</t>
  </si>
  <si>
    <t>C00333</t>
  </si>
  <si>
    <t>C00334</t>
  </si>
  <si>
    <t>C00335</t>
  </si>
  <si>
    <t>C00336</t>
  </si>
  <si>
    <t>C00337</t>
  </si>
  <si>
    <t>C00338</t>
  </si>
  <si>
    <t>C00339</t>
  </si>
  <si>
    <t>C00340</t>
  </si>
  <si>
    <t>C00341</t>
  </si>
  <si>
    <t>C00342</t>
  </si>
  <si>
    <t>C00343</t>
  </si>
  <si>
    <t>C00344</t>
  </si>
  <si>
    <t>C00345</t>
  </si>
  <si>
    <t>C00346</t>
  </si>
  <si>
    <t>C00347</t>
  </si>
  <si>
    <t>C00348</t>
  </si>
  <si>
    <t>C00349</t>
  </si>
  <si>
    <t>C00350</t>
  </si>
  <si>
    <t>C00351</t>
  </si>
  <si>
    <t>C00352</t>
  </si>
  <si>
    <t>C00353</t>
  </si>
  <si>
    <t>C00354</t>
  </si>
  <si>
    <t>C00355</t>
  </si>
  <si>
    <t>C00356</t>
  </si>
  <si>
    <t>C00357</t>
  </si>
  <si>
    <t>C00358</t>
  </si>
  <si>
    <t>C00359</t>
  </si>
  <si>
    <t>C00360</t>
  </si>
  <si>
    <t>C00361</t>
  </si>
  <si>
    <t>C00362</t>
  </si>
  <si>
    <t>C00363</t>
  </si>
  <si>
    <t>C00364</t>
  </si>
  <si>
    <t>C00365</t>
  </si>
  <si>
    <t>C00366</t>
  </si>
  <si>
    <t>C00367</t>
  </si>
  <si>
    <t>C00368</t>
  </si>
  <si>
    <t>C00369</t>
  </si>
  <si>
    <t>C00370</t>
  </si>
  <si>
    <t>C00371</t>
  </si>
  <si>
    <t>C00372</t>
  </si>
  <si>
    <t>C00373</t>
  </si>
  <si>
    <t>C00374</t>
  </si>
  <si>
    <t>C00375</t>
  </si>
  <si>
    <t>C00376</t>
  </si>
  <si>
    <t>C00377</t>
  </si>
  <si>
    <t>C00378</t>
  </si>
  <si>
    <t>C00379</t>
  </si>
  <si>
    <t>C00380</t>
  </si>
  <si>
    <t>C00381</t>
  </si>
  <si>
    <t>C00382</t>
  </si>
  <si>
    <t>C00383</t>
  </si>
  <si>
    <t>C00384</t>
  </si>
  <si>
    <t>C00385</t>
  </si>
  <si>
    <t>C00386</t>
  </si>
  <si>
    <t>C00387</t>
  </si>
  <si>
    <t>C00388</t>
  </si>
  <si>
    <t>C00389</t>
  </si>
  <si>
    <t>C00390</t>
  </si>
  <si>
    <t>C00391</t>
  </si>
  <si>
    <t>C00392</t>
  </si>
  <si>
    <t>C00393</t>
  </si>
  <si>
    <t>C00394</t>
  </si>
  <si>
    <t>C00395</t>
  </si>
  <si>
    <t>C00396</t>
  </si>
  <si>
    <t>C00397</t>
  </si>
  <si>
    <t>C00398</t>
  </si>
  <si>
    <t>C00399</t>
  </si>
  <si>
    <t>C00400</t>
  </si>
  <si>
    <t>C00401</t>
  </si>
  <si>
    <t>C00402</t>
  </si>
  <si>
    <t>C00403</t>
  </si>
  <si>
    <t>C00404</t>
  </si>
  <si>
    <t>C00405</t>
  </si>
  <si>
    <t>C00406</t>
  </si>
  <si>
    <t>C00407</t>
  </si>
  <si>
    <t>C00408</t>
  </si>
  <si>
    <t>C00409</t>
  </si>
  <si>
    <t>C00410</t>
  </si>
  <si>
    <t>C00411</t>
  </si>
  <si>
    <t>C00412</t>
  </si>
  <si>
    <t>C00413</t>
  </si>
  <si>
    <t>C00414</t>
  </si>
  <si>
    <t>C00415</t>
  </si>
  <si>
    <t>C00416</t>
  </si>
  <si>
    <t>C00417</t>
  </si>
  <si>
    <t>C00418</t>
  </si>
  <si>
    <t>C00419</t>
  </si>
  <si>
    <t>C00420</t>
  </si>
  <si>
    <t>C00421</t>
  </si>
  <si>
    <t>C00422</t>
  </si>
  <si>
    <t>C00423</t>
  </si>
  <si>
    <t>C00424</t>
  </si>
  <si>
    <t>C00425</t>
  </si>
  <si>
    <t>C00426</t>
  </si>
  <si>
    <t>C00427</t>
  </si>
  <si>
    <t>C00428</t>
  </si>
  <si>
    <t>C00429</t>
  </si>
  <si>
    <t>C00430</t>
  </si>
  <si>
    <t>C00431</t>
  </si>
  <si>
    <t>C00432</t>
  </si>
  <si>
    <t>C00433</t>
  </si>
  <si>
    <t>C00434</t>
  </si>
  <si>
    <t>C00435</t>
  </si>
  <si>
    <t>C00436</t>
  </si>
  <si>
    <t>C00437</t>
  </si>
  <si>
    <t>C00438</t>
  </si>
  <si>
    <t>C00439</t>
  </si>
  <si>
    <t>C00440</t>
  </si>
  <si>
    <t>C00441</t>
  </si>
  <si>
    <t>C00442</t>
  </si>
  <si>
    <t>C00443</t>
  </si>
  <si>
    <t>C00444</t>
  </si>
  <si>
    <t>C00445</t>
  </si>
  <si>
    <t>C00446</t>
  </si>
  <si>
    <t>C00447</t>
  </si>
  <si>
    <t>C00448</t>
  </si>
  <si>
    <t>C00449</t>
  </si>
  <si>
    <t>C00450</t>
  </si>
  <si>
    <t>C00451</t>
  </si>
  <si>
    <t>C00452</t>
  </si>
  <si>
    <t>C00453</t>
  </si>
  <si>
    <t>C00454</t>
  </si>
  <si>
    <t>C00455</t>
  </si>
  <si>
    <t>C00456</t>
  </si>
  <si>
    <t>C00457</t>
  </si>
  <si>
    <t>C00458</t>
  </si>
  <si>
    <t>C00459</t>
  </si>
  <si>
    <t>C00460</t>
  </si>
  <si>
    <t>C00461</t>
  </si>
  <si>
    <t>C00462</t>
  </si>
  <si>
    <t>C00463</t>
  </si>
  <si>
    <t>C00464</t>
  </si>
  <si>
    <t>C00465</t>
  </si>
  <si>
    <t>C00466</t>
  </si>
  <si>
    <t>C00467</t>
  </si>
  <si>
    <t>C00468</t>
  </si>
  <si>
    <t>C00469</t>
  </si>
  <si>
    <t>C00470</t>
  </si>
  <si>
    <t>C00471</t>
  </si>
  <si>
    <t>C00472</t>
  </si>
  <si>
    <t>C00473</t>
  </si>
  <si>
    <t>C00474</t>
  </si>
  <si>
    <t>C00475</t>
  </si>
  <si>
    <t>C00476</t>
  </si>
  <si>
    <t>C00477</t>
  </si>
  <si>
    <t>C00478</t>
  </si>
  <si>
    <t>C00479</t>
  </si>
  <si>
    <t>C00480</t>
  </si>
  <si>
    <t>C00481</t>
  </si>
  <si>
    <t>C00482</t>
  </si>
  <si>
    <t>C00483</t>
  </si>
  <si>
    <t>C00484</t>
  </si>
  <si>
    <t>C00485</t>
  </si>
  <si>
    <t>C00486</t>
  </si>
  <si>
    <t>C00487</t>
  </si>
  <si>
    <t>C00488</t>
  </si>
  <si>
    <t>C00489</t>
  </si>
  <si>
    <t>C00490</t>
  </si>
  <si>
    <t>C00491</t>
  </si>
  <si>
    <t>C00492</t>
  </si>
  <si>
    <t>C00493</t>
  </si>
  <si>
    <t>C00494</t>
  </si>
  <si>
    <t>C00495</t>
  </si>
  <si>
    <t>C00496</t>
  </si>
  <si>
    <t>C00497</t>
  </si>
  <si>
    <t>C00498</t>
  </si>
  <si>
    <t>C00499</t>
  </si>
  <si>
    <t>C00500</t>
  </si>
  <si>
    <t>C00501</t>
  </si>
  <si>
    <t>C00502</t>
  </si>
  <si>
    <t>C00503</t>
  </si>
  <si>
    <t>C00504</t>
  </si>
  <si>
    <t>C00505</t>
  </si>
  <si>
    <t>C00506</t>
  </si>
  <si>
    <t>C00507</t>
  </si>
  <si>
    <t>C00508</t>
  </si>
  <si>
    <t>C00509</t>
  </si>
  <si>
    <t>C00510</t>
  </si>
  <si>
    <t>C00511</t>
  </si>
  <si>
    <t>C00512</t>
  </si>
  <si>
    <t>C00513</t>
  </si>
  <si>
    <t>C00514</t>
  </si>
  <si>
    <t>C00515</t>
  </si>
  <si>
    <t>C00516</t>
  </si>
  <si>
    <t>C00517</t>
  </si>
  <si>
    <t>C00518</t>
  </si>
  <si>
    <t>C00519</t>
  </si>
  <si>
    <t>C00520</t>
  </si>
  <si>
    <t>C00521</t>
  </si>
  <si>
    <t>C00522</t>
  </si>
  <si>
    <t>C00523</t>
  </si>
  <si>
    <t>C00524</t>
  </si>
  <si>
    <t>C00525</t>
  </si>
  <si>
    <t>C00526</t>
  </si>
  <si>
    <t>C00527</t>
  </si>
  <si>
    <t>C00528</t>
  </si>
  <si>
    <t>C00529</t>
  </si>
  <si>
    <t>C00530</t>
  </si>
  <si>
    <t>C00531</t>
  </si>
  <si>
    <t>C00532</t>
  </si>
  <si>
    <t>C00533</t>
  </si>
  <si>
    <t>C00534</t>
  </si>
  <si>
    <t>C00535</t>
  </si>
  <si>
    <t>C00536</t>
  </si>
  <si>
    <t>C00537</t>
  </si>
  <si>
    <t>C00538</t>
  </si>
  <si>
    <t>C00539</t>
  </si>
  <si>
    <t>C00540</t>
  </si>
  <si>
    <t>C00541</t>
  </si>
  <si>
    <t>C00542</t>
  </si>
  <si>
    <t>C00543</t>
  </si>
  <si>
    <t>C00544</t>
  </si>
  <si>
    <t>C00545</t>
  </si>
  <si>
    <t>C00546</t>
  </si>
  <si>
    <t>C00547</t>
  </si>
  <si>
    <t>C00548</t>
  </si>
  <si>
    <t>C00549</t>
  </si>
  <si>
    <t>C00550</t>
  </si>
  <si>
    <t>C00551</t>
  </si>
  <si>
    <t>C00552</t>
  </si>
  <si>
    <t>C00553</t>
  </si>
  <si>
    <t>C00554</t>
  </si>
  <si>
    <t>C00555</t>
  </si>
  <si>
    <t>C00556</t>
  </si>
  <si>
    <t>C00557</t>
  </si>
  <si>
    <t>C00558</t>
  </si>
  <si>
    <t>C00559</t>
  </si>
  <si>
    <t>C00560</t>
  </si>
  <si>
    <t>C00561</t>
  </si>
  <si>
    <t>C00562</t>
  </si>
  <si>
    <t>C00563</t>
  </si>
  <si>
    <t>C00564</t>
  </si>
  <si>
    <t>C00565</t>
  </si>
  <si>
    <t>C00566</t>
  </si>
  <si>
    <t>C00567</t>
  </si>
  <si>
    <t>C00568</t>
  </si>
  <si>
    <t>C00569</t>
  </si>
  <si>
    <t>C00570</t>
  </si>
  <si>
    <t>C00571</t>
  </si>
  <si>
    <t>C00572</t>
  </si>
  <si>
    <t>C00573</t>
  </si>
  <si>
    <t>C00574</t>
  </si>
  <si>
    <t>C00575</t>
  </si>
  <si>
    <t>C00576</t>
  </si>
  <si>
    <t>C00577</t>
  </si>
  <si>
    <t>C00578</t>
  </si>
  <si>
    <t>C00579</t>
  </si>
  <si>
    <t>C00580</t>
  </si>
  <si>
    <t>C00581</t>
  </si>
  <si>
    <t>C00582</t>
  </si>
  <si>
    <t>C00583</t>
  </si>
  <si>
    <t>C00584</t>
  </si>
  <si>
    <t>C00585</t>
  </si>
  <si>
    <t>C00586</t>
  </si>
  <si>
    <t>C00587</t>
  </si>
  <si>
    <t>C00588</t>
  </si>
  <si>
    <t>C00589</t>
  </si>
  <si>
    <t>C00590</t>
  </si>
  <si>
    <t>C00591</t>
  </si>
  <si>
    <t>C00592</t>
  </si>
  <si>
    <t>C00593</t>
  </si>
  <si>
    <t>C00594</t>
  </si>
  <si>
    <t>C00595</t>
  </si>
  <si>
    <t>C00596</t>
  </si>
  <si>
    <t>C00597</t>
  </si>
  <si>
    <t>C00598</t>
  </si>
  <si>
    <t>C00599</t>
  </si>
  <si>
    <t>C00600</t>
  </si>
  <si>
    <t>C00601</t>
  </si>
  <si>
    <t>C00602</t>
  </si>
  <si>
    <t>C00603</t>
  </si>
  <si>
    <t>C00604</t>
  </si>
  <si>
    <t>C00605</t>
  </si>
  <si>
    <t>C00606</t>
  </si>
  <si>
    <t>C00607</t>
  </si>
  <si>
    <t>C00608</t>
  </si>
  <si>
    <t>C00609</t>
  </si>
  <si>
    <t>C00610</t>
  </si>
  <si>
    <t>C00611</t>
  </si>
  <si>
    <t>C00612</t>
  </si>
  <si>
    <t>C00613</t>
  </si>
  <si>
    <t>C00614</t>
  </si>
  <si>
    <t>C00615</t>
  </si>
  <si>
    <t>C00616</t>
  </si>
  <si>
    <t>C00617</t>
  </si>
  <si>
    <t>C00618</t>
  </si>
  <si>
    <t>C00619</t>
  </si>
  <si>
    <t>C00620</t>
  </si>
  <si>
    <t>C00621</t>
  </si>
  <si>
    <t>C00622</t>
  </si>
  <si>
    <t>C00623</t>
  </si>
  <si>
    <t>C00624</t>
  </si>
  <si>
    <t>C00625</t>
  </si>
  <si>
    <t>C00626</t>
  </si>
  <si>
    <t>C00627</t>
  </si>
  <si>
    <t>C00628</t>
  </si>
  <si>
    <t>C00629</t>
  </si>
  <si>
    <t>C00630</t>
  </si>
  <si>
    <t>C00631</t>
  </si>
  <si>
    <t>C00632</t>
  </si>
  <si>
    <t>C00633</t>
  </si>
  <si>
    <t>C00634</t>
  </si>
  <si>
    <t>C00635</t>
  </si>
  <si>
    <t>C00636</t>
  </si>
  <si>
    <t>C00637</t>
  </si>
  <si>
    <t>C00638</t>
  </si>
  <si>
    <t>C00639</t>
  </si>
  <si>
    <t>C00640</t>
  </si>
  <si>
    <t>C00641</t>
  </si>
  <si>
    <t>C00642</t>
  </si>
  <si>
    <t>C00643</t>
  </si>
  <si>
    <t>C00644</t>
  </si>
  <si>
    <t>C00645</t>
  </si>
  <si>
    <t>C00646</t>
  </si>
  <si>
    <t>C00647</t>
  </si>
  <si>
    <t>C00648</t>
  </si>
  <si>
    <t>C00649</t>
  </si>
  <si>
    <t>C00650</t>
  </si>
  <si>
    <t>C00651</t>
  </si>
  <si>
    <t>C00652</t>
  </si>
  <si>
    <t>C00653</t>
  </si>
  <si>
    <t>C00654</t>
  </si>
  <si>
    <t>C00655</t>
  </si>
  <si>
    <t>C00656</t>
  </si>
  <si>
    <t>C00657</t>
  </si>
  <si>
    <t>C00658</t>
  </si>
  <si>
    <t>C00659</t>
  </si>
  <si>
    <t>C00660</t>
  </si>
  <si>
    <t>C00661</t>
  </si>
  <si>
    <t>C00662</t>
  </si>
  <si>
    <t>C00663</t>
  </si>
  <si>
    <t>C00664</t>
  </si>
  <si>
    <t>C00665</t>
  </si>
  <si>
    <t>C00666</t>
  </si>
  <si>
    <t>C00667</t>
  </si>
  <si>
    <t>C00668</t>
  </si>
  <si>
    <t>C00669</t>
  </si>
  <si>
    <t>C00670</t>
  </si>
  <si>
    <t>C00671</t>
  </si>
  <si>
    <t>C00672</t>
  </si>
  <si>
    <t>C00673</t>
  </si>
  <si>
    <t>C00674</t>
  </si>
  <si>
    <t>C00675</t>
  </si>
  <si>
    <t>C00676</t>
  </si>
  <si>
    <t>C00677</t>
  </si>
  <si>
    <t>C00678</t>
  </si>
  <si>
    <t>C00679</t>
  </si>
  <si>
    <t>C00680</t>
  </si>
  <si>
    <t>C00681</t>
  </si>
  <si>
    <t>C00682</t>
  </si>
  <si>
    <t>C00683</t>
  </si>
  <si>
    <t>C00684</t>
  </si>
  <si>
    <t>C00685</t>
  </si>
  <si>
    <t>C00686</t>
  </si>
  <si>
    <t>C00687</t>
  </si>
  <si>
    <t>C00688</t>
  </si>
  <si>
    <t>C00689</t>
  </si>
  <si>
    <t>C00690</t>
  </si>
  <si>
    <t>C00691</t>
  </si>
  <si>
    <t>C00692</t>
  </si>
  <si>
    <t>C00693</t>
  </si>
  <si>
    <t>C00694</t>
  </si>
  <si>
    <t>C00695</t>
  </si>
  <si>
    <t>C00696</t>
  </si>
  <si>
    <t>C00697</t>
  </si>
  <si>
    <t>C00698</t>
  </si>
  <si>
    <t>C00699</t>
  </si>
  <si>
    <t>C00700</t>
  </si>
  <si>
    <t>C00701</t>
  </si>
  <si>
    <t>C00702</t>
  </si>
  <si>
    <t>C00703</t>
  </si>
  <si>
    <t>C00704</t>
  </si>
  <si>
    <t>C00705</t>
  </si>
  <si>
    <t>C00706</t>
  </si>
  <si>
    <t>C00707</t>
  </si>
  <si>
    <t>C00708</t>
  </si>
  <si>
    <t>C00709</t>
  </si>
  <si>
    <t>C00710</t>
  </si>
  <si>
    <t>C00711</t>
  </si>
  <si>
    <t>C00712</t>
  </si>
  <si>
    <t>C00713</t>
  </si>
  <si>
    <t>C00714</t>
  </si>
  <si>
    <t>C00715</t>
  </si>
  <si>
    <t>C00716</t>
  </si>
  <si>
    <t>C00717</t>
  </si>
  <si>
    <t>C00718</t>
  </si>
  <si>
    <t>C00719</t>
  </si>
  <si>
    <t>C00720</t>
  </si>
  <si>
    <t>C00721</t>
  </si>
  <si>
    <t>C00722</t>
  </si>
  <si>
    <t>C00723</t>
  </si>
  <si>
    <t>C00724</t>
  </si>
  <si>
    <t>C00725</t>
  </si>
  <si>
    <t>C00726</t>
  </si>
  <si>
    <t>C00727</t>
  </si>
  <si>
    <t>C00728</t>
  </si>
  <si>
    <t>C00729</t>
  </si>
  <si>
    <t>C00730</t>
  </si>
  <si>
    <t>C00731</t>
  </si>
  <si>
    <t>C00732</t>
  </si>
  <si>
    <t>C00733</t>
  </si>
  <si>
    <t>C00734</t>
  </si>
  <si>
    <t>C00735</t>
  </si>
  <si>
    <t>C00736</t>
  </si>
  <si>
    <t>C00737</t>
  </si>
  <si>
    <t>C00738</t>
  </si>
  <si>
    <t>C00739</t>
  </si>
  <si>
    <t>C00740</t>
  </si>
  <si>
    <t>C00741</t>
  </si>
  <si>
    <t>C00742</t>
  </si>
  <si>
    <t>C00743</t>
  </si>
  <si>
    <t>C00744</t>
  </si>
  <si>
    <t>C00745</t>
  </si>
  <si>
    <t>C00746</t>
  </si>
  <si>
    <t>C00747</t>
  </si>
  <si>
    <t>C00748</t>
  </si>
  <si>
    <t>C00749</t>
  </si>
  <si>
    <t>C00750</t>
  </si>
  <si>
    <t>C00751</t>
  </si>
  <si>
    <t>C00752</t>
  </si>
  <si>
    <t>C00753</t>
  </si>
  <si>
    <t>C00754</t>
  </si>
  <si>
    <t>C00755</t>
  </si>
  <si>
    <t>C00756</t>
  </si>
  <si>
    <t>C00757</t>
  </si>
  <si>
    <t>C00758</t>
  </si>
  <si>
    <t>C00759</t>
  </si>
  <si>
    <t>C00760</t>
  </si>
  <si>
    <t>C00761</t>
  </si>
  <si>
    <t>C00762</t>
  </si>
  <si>
    <t>C00763</t>
  </si>
  <si>
    <t>C00764</t>
  </si>
  <si>
    <t>C00765</t>
  </si>
  <si>
    <t>C00766</t>
  </si>
  <si>
    <t>C00767</t>
  </si>
  <si>
    <t>C00768</t>
  </si>
  <si>
    <t>C00769</t>
  </si>
  <si>
    <t>C00770</t>
  </si>
  <si>
    <t>C00771</t>
  </si>
  <si>
    <t>C00772</t>
  </si>
  <si>
    <t>C00773</t>
  </si>
  <si>
    <t>C00774</t>
  </si>
  <si>
    <t>C00775</t>
  </si>
  <si>
    <t>C00776</t>
  </si>
  <si>
    <t>C00777</t>
  </si>
  <si>
    <t>C00778</t>
  </si>
  <si>
    <t>C00779</t>
  </si>
  <si>
    <t>C00780</t>
  </si>
  <si>
    <t>C00781</t>
  </si>
  <si>
    <t>C00782</t>
  </si>
  <si>
    <t>C00783</t>
  </si>
  <si>
    <t>C00784</t>
  </si>
  <si>
    <t>C00785</t>
  </si>
  <si>
    <t>C00786</t>
  </si>
  <si>
    <t>C00787</t>
  </si>
  <si>
    <t>C00788</t>
  </si>
  <si>
    <t>C00789</t>
  </si>
  <si>
    <t>C00790</t>
  </si>
  <si>
    <t>C00791</t>
  </si>
  <si>
    <t>C00792</t>
  </si>
  <si>
    <t>C00793</t>
  </si>
  <si>
    <t>C00794</t>
  </si>
  <si>
    <t>C00795</t>
  </si>
  <si>
    <t>C00796</t>
  </si>
  <si>
    <t>C00797</t>
  </si>
  <si>
    <t>C00798</t>
  </si>
  <si>
    <t>C00799</t>
  </si>
  <si>
    <t>C00800</t>
  </si>
  <si>
    <t>C00801</t>
  </si>
  <si>
    <t>C00802</t>
  </si>
  <si>
    <t>C00803</t>
  </si>
  <si>
    <t>C00804</t>
  </si>
  <si>
    <t>C00805</t>
  </si>
  <si>
    <t>C00806</t>
  </si>
  <si>
    <t>C00807</t>
  </si>
  <si>
    <t>C00808</t>
  </si>
  <si>
    <t>C00809</t>
  </si>
  <si>
    <t>C00810</t>
  </si>
  <si>
    <t>C00811</t>
  </si>
  <si>
    <t>C00812</t>
  </si>
  <si>
    <t>C00813</t>
  </si>
  <si>
    <t>C00814</t>
  </si>
  <si>
    <t>C00815</t>
  </si>
  <si>
    <t>C00816</t>
  </si>
  <si>
    <t>C00817</t>
  </si>
  <si>
    <t>C00818</t>
  </si>
  <si>
    <t>C00819</t>
  </si>
  <si>
    <t>C00820</t>
  </si>
  <si>
    <t>C00821</t>
  </si>
  <si>
    <t>C00822</t>
  </si>
  <si>
    <t>C00823</t>
  </si>
  <si>
    <t>C00824</t>
  </si>
  <si>
    <t>C00825</t>
  </si>
  <si>
    <t>C00826</t>
  </si>
  <si>
    <t>C00827</t>
  </si>
  <si>
    <t>C00828</t>
  </si>
  <si>
    <t>C00829</t>
  </si>
  <si>
    <t>C00830</t>
  </si>
  <si>
    <t>C00831</t>
  </si>
  <si>
    <t>C00832</t>
  </si>
  <si>
    <t>C00833</t>
  </si>
  <si>
    <t>C00834</t>
  </si>
  <si>
    <t>C00835</t>
  </si>
  <si>
    <t>C00836</t>
  </si>
  <si>
    <t>C00837</t>
  </si>
  <si>
    <t>C00838</t>
  </si>
  <si>
    <t>C00839</t>
  </si>
  <si>
    <t>C00840</t>
  </si>
  <si>
    <t>C00841</t>
  </si>
  <si>
    <t>C00842</t>
  </si>
  <si>
    <t>C00843</t>
  </si>
  <si>
    <t>C00844</t>
  </si>
  <si>
    <t>C00845</t>
  </si>
  <si>
    <t>C00846</t>
  </si>
  <si>
    <t>C00847</t>
  </si>
  <si>
    <t>C00848</t>
  </si>
  <si>
    <t>C00849</t>
  </si>
  <si>
    <t>C00850</t>
  </si>
  <si>
    <t>C00851</t>
  </si>
  <si>
    <t>C00852</t>
  </si>
  <si>
    <t>C00853</t>
  </si>
  <si>
    <t>C00854</t>
  </si>
  <si>
    <t>C00855</t>
  </si>
  <si>
    <t>C00856</t>
  </si>
  <si>
    <t>C00857</t>
  </si>
  <si>
    <t>C00858</t>
  </si>
  <si>
    <t>C00859</t>
  </si>
  <si>
    <t>C00860</t>
  </si>
  <si>
    <t>C00861</t>
  </si>
  <si>
    <t>C00862</t>
  </si>
  <si>
    <t>C00863</t>
  </si>
  <si>
    <t>C00864</t>
  </si>
  <si>
    <t>C00865</t>
  </si>
  <si>
    <t>C00866</t>
  </si>
  <si>
    <t>C00867</t>
  </si>
  <si>
    <t>C00868</t>
  </si>
  <si>
    <t>C00869</t>
  </si>
  <si>
    <t>C00870</t>
  </si>
  <si>
    <t>C00871</t>
  </si>
  <si>
    <t>C00872</t>
  </si>
  <si>
    <t>C00873</t>
  </si>
  <si>
    <t>C00874</t>
  </si>
  <si>
    <t>Tableau de bord</t>
  </si>
  <si>
    <t>NB transactions</t>
  </si>
  <si>
    <t>Total Achats</t>
  </si>
  <si>
    <t>Total  Bénéfices</t>
  </si>
  <si>
    <t>Marge %</t>
  </si>
  <si>
    <t>Total général</t>
  </si>
  <si>
    <t>Nb de transactions</t>
  </si>
  <si>
    <t>Produit</t>
  </si>
  <si>
    <t>Achats</t>
  </si>
  <si>
    <t>Bénéfices</t>
  </si>
  <si>
    <t>CA net</t>
  </si>
  <si>
    <t>TOP 10 Clients</t>
  </si>
  <si>
    <t>Ventes</t>
  </si>
  <si>
    <t>Total Ventes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</si>
  <si>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</si>
  <si>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</si>
  <si>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</si>
  <si>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</si>
  <si>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</si>
  <si>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</si>
  <si>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</si>
  <si>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</si>
  <si>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</si>
  <si>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</si>
  <si>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</si>
  <si>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</si>
  <si>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Répartition / Mois</t>
  </si>
  <si>
    <t>Auvergne-Rhône-Alpes</t>
  </si>
  <si>
    <t>CA Net</t>
  </si>
  <si>
    <t>Région Bretagne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</si>
</sst>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;\-#,##0.00\ &quot;€&quot;;#,##0.00\ &quot;€&quot;"/>
    <numFmt numFmtId="165" formatCode="0.00\ %;\-0.00\ %;0.00\ 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36"/>
      <color theme="1"/>
      <name val="Agency FB"/>
      <family val="2"/>
    </font>
    <font>
      <sz val="16"/>
      <color theme="1"/>
      <name val="Agency FB"/>
      <family val="2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44" fontId="0" fillId="0" borderId="0" xfId="1" applyFont="1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3" fillId="0" borderId="1" xfId="0" applyFont="1" applyBorder="1"/>
    <xf numFmtId="0" fontId="0" fillId="0" borderId="1" xfId="0" applyBorder="1"/>
    <xf numFmtId="0" fontId="0" fillId="0" borderId="0" xfId="0" applyNumberFormat="1"/>
    <xf numFmtId="0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4" fontId="0" fillId="0" borderId="0" xfId="0" applyNumberFormat="1"/>
    <xf numFmtId="164" fontId="5" fillId="0" borderId="0" xfId="0" applyNumberFormat="1" applyFont="1"/>
    <xf numFmtId="165" fontId="0" fillId="0" borderId="0" xfId="0" applyNumberFormat="1"/>
    <xf numFmtId="165" fontId="5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4" fillId="0" borderId="0" xfId="0" pivotButton="1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2">
    <cellStyle name="Monétaire" xfId="1" builtinId="4"/>
    <cellStyle name="Normal" xfId="0" builtinId="0"/>
  </cellStyles>
  <dxfs count="367"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name val="Agency FB"/>
        <scheme val="none"/>
      </font>
    </dxf>
    <dxf>
      <font>
        <sz val="16"/>
      </font>
    </dxf>
    <dxf>
      <alignment horizontal="center"/>
    </dxf>
    <dxf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/>
    </dxf>
    <dxf>
      <alignment horizontal="center"/>
    </dxf>
    <dxf>
      <font>
        <name val="Agency FB"/>
        <scheme val="none"/>
      </font>
    </dxf>
    <dxf>
      <font>
        <name val="Agency FB"/>
        <scheme val="none"/>
      </font>
    </dxf>
    <dxf>
      <font>
        <sz val="16"/>
      </font>
    </dxf>
    <dxf>
      <font>
        <sz val="16"/>
      </font>
    </dxf>
    <dxf>
      <alignment wrapText="1"/>
    </dxf>
    <dxf>
      <font>
        <name val="Agency FB"/>
        <scheme val="none"/>
      </font>
    </dxf>
    <dxf>
      <font>
        <sz val="16"/>
      </font>
    </dxf>
    <dxf>
      <alignment vertical="center"/>
    </dxf>
    <dxf>
      <alignment vertical="center"/>
    </dxf>
    <dxf>
      <alignment horizontal="center"/>
    </dxf>
    <dxf>
      <alignment horizont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name val="Agency FB"/>
        <scheme val="none"/>
      </font>
    </dxf>
    <dxf>
      <font>
        <sz val="16"/>
      </font>
    </dxf>
    <dxf>
      <alignment horizontal="center"/>
    </dxf>
    <dxf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/>
    </dxf>
    <dxf>
      <alignment horizontal="center"/>
    </dxf>
    <dxf>
      <font>
        <name val="Agency FB"/>
        <scheme val="none"/>
      </font>
    </dxf>
    <dxf>
      <font>
        <name val="Agency FB"/>
        <scheme val="none"/>
      </font>
    </dxf>
    <dxf>
      <font>
        <sz val="16"/>
      </font>
    </dxf>
    <dxf>
      <font>
        <sz val="16"/>
      </font>
    </dxf>
    <dxf>
      <alignment wrapText="1"/>
    </dxf>
    <dxf>
      <font>
        <name val="Agency FB"/>
        <scheme val="none"/>
      </font>
    </dxf>
    <dxf>
      <font>
        <sz val="16"/>
      </font>
    </dxf>
    <dxf>
      <alignment vertical="center"/>
    </dxf>
    <dxf>
      <alignment vertical="center"/>
    </dxf>
    <dxf>
      <alignment horizontal="center"/>
    </dxf>
    <dxf>
      <alignment horizont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name val="Agency FB"/>
        <scheme val="none"/>
      </font>
    </dxf>
    <dxf>
      <font>
        <sz val="16"/>
      </font>
    </dxf>
    <dxf>
      <alignment horizontal="center"/>
    </dxf>
    <dxf>
      <alignment horizontal="center"/>
    </dxf>
    <dxf>
      <font>
        <sz val="12"/>
      </font>
    </dxf>
    <dxf>
      <font>
        <name val="Agency FB"/>
        <scheme val="none"/>
      </font>
    </dxf>
    <dxf>
      <font>
        <name val="Agency FB"/>
        <scheme val="none"/>
      </font>
    </dxf>
    <dxf>
      <font>
        <sz val="16"/>
      </font>
    </dxf>
    <dxf>
      <font>
        <sz val="16"/>
      </font>
    </dxf>
    <dxf>
      <alignment wrapText="1"/>
    </dxf>
    <dxf>
      <font>
        <name val="Agency FB"/>
        <scheme val="none"/>
      </font>
    </dxf>
    <dxf>
      <font>
        <sz val="16"/>
      </font>
    </dxf>
    <dxf>
      <alignment vertical="center"/>
    </dxf>
    <dxf>
      <alignment vertical="center"/>
    </dxf>
    <dxf>
      <alignment horizontal="center"/>
    </dxf>
    <dxf>
      <alignment horizont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/>
    </dxf>
    <dxf>
      <alignment horizont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name val="Agency FB"/>
        <scheme val="none"/>
      </font>
    </dxf>
    <dxf>
      <font>
        <sz val="16"/>
      </font>
    </dxf>
    <dxf>
      <alignment horizontal="center"/>
    </dxf>
    <dxf>
      <alignment horizontal="center"/>
    </dxf>
    <dxf>
      <font>
        <sz val="12"/>
      </font>
    </dxf>
    <dxf>
      <font>
        <name val="Agency FB"/>
        <scheme val="none"/>
      </font>
    </dxf>
    <dxf>
      <font>
        <name val="Agency FB"/>
        <scheme val="none"/>
      </font>
    </dxf>
    <dxf>
      <font>
        <sz val="16"/>
      </font>
    </dxf>
    <dxf>
      <font>
        <sz val="16"/>
      </font>
    </dxf>
    <dxf>
      <alignment wrapText="1"/>
    </dxf>
    <dxf>
      <font>
        <name val="Agency FB"/>
        <scheme val="none"/>
      </font>
    </dxf>
    <dxf>
      <font>
        <sz val="16"/>
      </font>
    </dxf>
    <dxf>
      <alignment vertical="center"/>
    </dxf>
    <dxf>
      <alignment vertical="center"/>
    </dxf>
    <dxf>
      <alignment horizontal="center"/>
    </dxf>
    <dxf>
      <alignment horizont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/>
    </dxf>
    <dxf>
      <alignment horizont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name val="Agency FB"/>
        <scheme val="none"/>
      </font>
    </dxf>
    <dxf>
      <font>
        <sz val="16"/>
      </font>
    </dxf>
    <dxf>
      <alignment horizontal="center"/>
    </dxf>
    <dxf>
      <alignment horizontal="center"/>
    </dxf>
    <dxf>
      <font>
        <sz val="12"/>
      </font>
    </dxf>
    <dxf>
      <font>
        <name val="Agency FB"/>
        <scheme val="none"/>
      </font>
    </dxf>
    <dxf>
      <font>
        <name val="Agency FB"/>
        <scheme val="none"/>
      </font>
    </dxf>
    <dxf>
      <font>
        <sz val="16"/>
      </font>
    </dxf>
    <dxf>
      <font>
        <sz val="16"/>
      </font>
    </dxf>
    <dxf>
      <alignment wrapText="1"/>
    </dxf>
    <dxf>
      <font>
        <name val="Agency FB"/>
        <scheme val="none"/>
      </font>
    </dxf>
    <dxf>
      <font>
        <sz val="16"/>
      </font>
    </dxf>
    <dxf>
      <alignment vertical="center"/>
    </dxf>
    <dxf>
      <alignment vertical="center"/>
    </dxf>
    <dxf>
      <alignment horizontal="center"/>
    </dxf>
    <dxf>
      <alignment horizont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/>
    </dxf>
    <dxf>
      <alignment horizont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/>
    </dxf>
    <dxf>
      <font>
        <sz val="12"/>
      </font>
    </dxf>
    <dxf>
      <font>
        <name val="Agency FB"/>
        <scheme val="none"/>
      </font>
    </dxf>
    <dxf>
      <font>
        <sz val="16"/>
      </font>
    </dxf>
    <dxf>
      <alignment horizontal="center"/>
    </dxf>
    <dxf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name val="Agency FB"/>
        <scheme val="none"/>
      </font>
    </dxf>
    <dxf>
      <font>
        <name val="Agency FB"/>
        <scheme val="none"/>
      </font>
    </dxf>
    <dxf>
      <font>
        <sz val="16"/>
      </font>
    </dxf>
    <dxf>
      <font>
        <sz val="16"/>
      </font>
    </dxf>
    <dxf>
      <alignment wrapText="1"/>
    </dxf>
    <dxf>
      <font>
        <name val="Agency FB"/>
        <scheme val="none"/>
      </font>
    </dxf>
    <dxf>
      <font>
        <sz val="16"/>
      </font>
    </dxf>
    <dxf>
      <alignment vertical="center"/>
    </dxf>
    <dxf>
      <alignment vertical="center"/>
    </dxf>
    <dxf>
      <alignment horizontal="center"/>
    </dxf>
    <dxf>
      <alignment horizont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/>
    </dxf>
    <dxf>
      <alignment horizont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name val="Agency FB"/>
        <scheme val="none"/>
      </font>
    </dxf>
    <dxf>
      <font>
        <sz val="16"/>
      </font>
    </dxf>
    <dxf>
      <alignment horizontal="center"/>
    </dxf>
    <dxf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/>
    </dxf>
    <dxf>
      <alignment horizontal="center"/>
    </dxf>
    <dxf>
      <font>
        <name val="Agency FB"/>
        <scheme val="none"/>
      </font>
    </dxf>
    <dxf>
      <font>
        <name val="Agency FB"/>
        <scheme val="none"/>
      </font>
    </dxf>
    <dxf>
      <font>
        <sz val="16"/>
      </font>
    </dxf>
    <dxf>
      <font>
        <sz val="16"/>
      </font>
    </dxf>
    <dxf>
      <alignment wrapText="1"/>
    </dxf>
    <dxf>
      <font>
        <name val="Agency FB"/>
        <scheme val="none"/>
      </font>
    </dxf>
    <dxf>
      <font>
        <sz val="16"/>
      </font>
    </dxf>
    <dxf>
      <alignment vertical="center"/>
    </dxf>
    <dxf>
      <alignment vertical="center"/>
    </dxf>
    <dxf>
      <alignment horizontal="center"/>
    </dxf>
    <dxf>
      <alignment horizont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name val="Agency FB"/>
        <scheme val="none"/>
      </font>
    </dxf>
    <dxf>
      <font>
        <sz val="16"/>
      </font>
    </dxf>
    <dxf>
      <alignment horizontal="center"/>
    </dxf>
    <dxf>
      <alignment horizontal="center"/>
    </dxf>
    <dxf>
      <font>
        <sz val="12"/>
      </font>
    </dxf>
    <dxf>
      <font>
        <name val="Agency FB"/>
        <scheme val="none"/>
      </font>
    </dxf>
    <dxf>
      <font>
        <name val="Agency FB"/>
        <scheme val="none"/>
      </font>
    </dxf>
    <dxf>
      <font>
        <sz val="16"/>
      </font>
    </dxf>
    <dxf>
      <font>
        <sz val="16"/>
      </font>
    </dxf>
    <dxf>
      <alignment wrapText="1"/>
    </dxf>
    <dxf>
      <font>
        <name val="Agency FB"/>
        <scheme val="none"/>
      </font>
    </dxf>
    <dxf>
      <font>
        <sz val="16"/>
      </font>
    </dxf>
    <dxf>
      <alignment vertical="center"/>
    </dxf>
    <dxf>
      <alignment vertical="center"/>
    </dxf>
    <dxf>
      <alignment horizontal="center"/>
    </dxf>
    <dxf>
      <alignment horizont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/>
    </dxf>
    <dxf>
      <alignment horizont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name val="Agency FB"/>
        <scheme val="none"/>
      </font>
    </dxf>
    <dxf>
      <font>
        <sz val="16"/>
      </font>
    </dxf>
    <dxf>
      <alignment horizontal="center"/>
    </dxf>
    <dxf>
      <alignment horizontal="center"/>
    </dxf>
    <dxf>
      <font>
        <sz val="12"/>
      </font>
    </dxf>
    <dxf>
      <font>
        <name val="Agency FB"/>
        <scheme val="none"/>
      </font>
    </dxf>
    <dxf>
      <font>
        <name val="Agency FB"/>
        <scheme val="none"/>
      </font>
    </dxf>
    <dxf>
      <font>
        <sz val="16"/>
      </font>
    </dxf>
    <dxf>
      <font>
        <sz val="16"/>
      </font>
    </dxf>
    <dxf>
      <alignment wrapText="1"/>
    </dxf>
    <dxf>
      <font>
        <name val="Agency FB"/>
        <scheme val="none"/>
      </font>
    </dxf>
    <dxf>
      <font>
        <sz val="16"/>
      </font>
    </dxf>
    <dxf>
      <alignment vertical="center"/>
    </dxf>
    <dxf>
      <alignment vertical="center"/>
    </dxf>
    <dxf>
      <alignment horizontal="center"/>
    </dxf>
    <dxf>
      <alignment horizont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/>
    </dxf>
    <dxf>
      <alignment horizont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name val="Agency FB"/>
        <scheme val="none"/>
      </font>
    </dxf>
    <dxf>
      <font>
        <sz val="16"/>
      </font>
    </dxf>
    <dxf>
      <alignment horizontal="center"/>
    </dxf>
    <dxf>
      <alignment horizontal="center"/>
    </dxf>
    <dxf>
      <font>
        <sz val="12"/>
      </font>
    </dxf>
    <dxf>
      <font>
        <name val="Agency FB"/>
        <scheme val="none"/>
      </font>
    </dxf>
    <dxf>
      <font>
        <name val="Agency FB"/>
        <scheme val="none"/>
      </font>
    </dxf>
    <dxf>
      <font>
        <sz val="16"/>
      </font>
    </dxf>
    <dxf>
      <font>
        <sz val="16"/>
      </font>
    </dxf>
    <dxf>
      <alignment wrapText="1"/>
    </dxf>
    <dxf>
      <font>
        <name val="Agency FB"/>
        <scheme val="none"/>
      </font>
    </dxf>
    <dxf>
      <font>
        <sz val="16"/>
      </font>
    </dxf>
    <dxf>
      <alignment vertical="center"/>
    </dxf>
    <dxf>
      <alignment vertical="center"/>
    </dxf>
    <dxf>
      <alignment horizontal="center"/>
    </dxf>
    <dxf>
      <alignment horizont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/>
    </dxf>
    <dxf>
      <alignment horizont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font>
        <sz val="16"/>
        <name val="Agency FB"/>
        <scheme val="none"/>
      </font>
      <alignment horizontal="center" vertical="center"/>
    </dxf>
    <dxf>
      <alignment horizontal="center"/>
    </dxf>
    <dxf>
      <alignment horizontal="center"/>
    </dxf>
    <dxf>
      <alignment vertical="center"/>
    </dxf>
    <dxf>
      <alignment vertical="center"/>
    </dxf>
    <dxf>
      <font>
        <sz val="16"/>
      </font>
    </dxf>
    <dxf>
      <font>
        <name val="Agency FB"/>
        <scheme val="none"/>
      </font>
    </dxf>
    <dxf>
      <alignment wrapText="1"/>
    </dxf>
    <dxf>
      <font>
        <sz val="16"/>
      </font>
    </dxf>
    <dxf>
      <font>
        <sz val="16"/>
      </font>
    </dxf>
    <dxf>
      <font>
        <name val="Agency FB"/>
        <scheme val="none"/>
      </font>
    </dxf>
    <dxf>
      <font>
        <name val="Agency FB"/>
        <scheme val="none"/>
      </font>
    </dxf>
    <dxf>
      <alignment horizontal="center"/>
    </dxf>
    <dxf>
      <font>
        <sz val="16"/>
        <name val="Agency FB"/>
        <scheme val="none"/>
      </font>
      <alignment horizontal="center"/>
    </dxf>
    <dxf>
      <font>
        <sz val="12"/>
      </font>
    </dxf>
    <dxf>
      <font>
        <sz val="16"/>
        <name val="Agency FB"/>
        <scheme val="none"/>
      </font>
      <alignment horizontal="center"/>
    </dxf>
    <dxf>
      <font>
        <sz val="16"/>
        <name val="Agency FB"/>
        <scheme val="none"/>
      </font>
      <alignment horizontal="center"/>
    </dxf>
    <dxf>
      <font>
        <sz val="12"/>
      </font>
    </dxf>
    <dxf>
      <font>
        <sz val="12"/>
      </font>
    </dxf>
    <dxf>
      <font>
        <sz val="16"/>
        <name val="Agency FB"/>
        <scheme val="none"/>
      </font>
      <alignment horizontal="center"/>
    </dxf>
    <dxf>
      <font>
        <sz val="12"/>
      </font>
    </dxf>
    <dxf>
      <alignment horizontal="center"/>
    </dxf>
    <dxf>
      <alignment horizontal="center"/>
    </dxf>
    <dxf>
      <font>
        <sz val="16"/>
      </font>
    </dxf>
    <dxf>
      <font>
        <name val="Agency FB"/>
        <scheme val="none"/>
      </font>
    </dxf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alignment horizontal="general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pivotCacheDefinition" Target="pivotCache/pivotCacheDefinition8.xml"/><Relationship Id="rId18" Type="http://schemas.openxmlformats.org/officeDocument/2006/relationships/pivotCacheDefinition" Target="pivotCache/pivotCacheDefinition10.xml"/><Relationship Id="rId26" Type="http://schemas.openxmlformats.org/officeDocument/2006/relationships/customXml" Target="../customXml/item1.xml"/><Relationship Id="rId39" Type="http://schemas.openxmlformats.org/officeDocument/2006/relationships/customXml" Target="../customXml/item14.xml"/><Relationship Id="rId21" Type="http://schemas.openxmlformats.org/officeDocument/2006/relationships/connections" Target="connections.xml"/><Relationship Id="rId34" Type="http://schemas.openxmlformats.org/officeDocument/2006/relationships/customXml" Target="../customXml/item9.xml"/><Relationship Id="rId42" Type="http://schemas.openxmlformats.org/officeDocument/2006/relationships/customXml" Target="../customXml/item17.xml"/><Relationship Id="rId47" Type="http://schemas.openxmlformats.org/officeDocument/2006/relationships/customXml" Target="../customXml/item22.xml"/><Relationship Id="rId50" Type="http://schemas.openxmlformats.org/officeDocument/2006/relationships/customXml" Target="../customXml/item25.xml"/><Relationship Id="rId55" Type="http://schemas.openxmlformats.org/officeDocument/2006/relationships/customXml" Target="../customXml/item30.xml"/><Relationship Id="rId7" Type="http://schemas.openxmlformats.org/officeDocument/2006/relationships/pivotCacheDefinition" Target="pivotCache/pivotCacheDefinition2.xml"/><Relationship Id="rId12" Type="http://schemas.openxmlformats.org/officeDocument/2006/relationships/pivotCacheDefinition" Target="pivotCache/pivotCacheDefinition7.xml"/><Relationship Id="rId17" Type="http://schemas.microsoft.com/office/2007/relationships/slicerCache" Target="slicerCaches/slicerCache3.xml"/><Relationship Id="rId25" Type="http://schemas.openxmlformats.org/officeDocument/2006/relationships/calcChain" Target="calcChain.xml"/><Relationship Id="rId33" Type="http://schemas.openxmlformats.org/officeDocument/2006/relationships/customXml" Target="../customXml/item8.xml"/><Relationship Id="rId38" Type="http://schemas.openxmlformats.org/officeDocument/2006/relationships/customXml" Target="../customXml/item13.xml"/><Relationship Id="rId46" Type="http://schemas.openxmlformats.org/officeDocument/2006/relationships/customXml" Target="../customXml/item21.xml"/><Relationship Id="rId2" Type="http://schemas.openxmlformats.org/officeDocument/2006/relationships/worksheet" Target="worksheets/sheet2.xml"/><Relationship Id="rId16" Type="http://schemas.microsoft.com/office/2007/relationships/slicerCache" Target="slicerCaches/slicerCache2.xml"/><Relationship Id="rId20" Type="http://schemas.openxmlformats.org/officeDocument/2006/relationships/theme" Target="theme/theme1.xml"/><Relationship Id="rId29" Type="http://schemas.openxmlformats.org/officeDocument/2006/relationships/customXml" Target="../customXml/item4.xml"/><Relationship Id="rId41" Type="http://schemas.openxmlformats.org/officeDocument/2006/relationships/customXml" Target="../customXml/item16.xml"/><Relationship Id="rId54" Type="http://schemas.openxmlformats.org/officeDocument/2006/relationships/customXml" Target="../customXml/item29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pivotCacheDefinition" Target="pivotCache/pivotCacheDefinition6.xml"/><Relationship Id="rId24" Type="http://schemas.openxmlformats.org/officeDocument/2006/relationships/powerPivotData" Target="model/item.data"/><Relationship Id="rId32" Type="http://schemas.openxmlformats.org/officeDocument/2006/relationships/customXml" Target="../customXml/item7.xml"/><Relationship Id="rId37" Type="http://schemas.openxmlformats.org/officeDocument/2006/relationships/customXml" Target="../customXml/item12.xml"/><Relationship Id="rId40" Type="http://schemas.openxmlformats.org/officeDocument/2006/relationships/customXml" Target="../customXml/item15.xml"/><Relationship Id="rId45" Type="http://schemas.openxmlformats.org/officeDocument/2006/relationships/customXml" Target="../customXml/item20.xml"/><Relationship Id="rId53" Type="http://schemas.openxmlformats.org/officeDocument/2006/relationships/customXml" Target="../customXml/item28.xml"/><Relationship Id="rId5" Type="http://schemas.openxmlformats.org/officeDocument/2006/relationships/worksheet" Target="worksheets/sheet5.xml"/><Relationship Id="rId15" Type="http://schemas.microsoft.com/office/2007/relationships/slicerCache" Target="slicerCaches/slicerCache1.xml"/><Relationship Id="rId23" Type="http://schemas.openxmlformats.org/officeDocument/2006/relationships/sharedStrings" Target="sharedStrings.xml"/><Relationship Id="rId28" Type="http://schemas.openxmlformats.org/officeDocument/2006/relationships/customXml" Target="../customXml/item3.xml"/><Relationship Id="rId36" Type="http://schemas.openxmlformats.org/officeDocument/2006/relationships/customXml" Target="../customXml/item11.xml"/><Relationship Id="rId49" Type="http://schemas.openxmlformats.org/officeDocument/2006/relationships/customXml" Target="../customXml/item24.xml"/><Relationship Id="rId10" Type="http://schemas.openxmlformats.org/officeDocument/2006/relationships/pivotCacheDefinition" Target="pivotCache/pivotCacheDefinition5.xml"/><Relationship Id="rId19" Type="http://schemas.openxmlformats.org/officeDocument/2006/relationships/pivotTable" Target="pivotTables/pivotTable1.xml"/><Relationship Id="rId31" Type="http://schemas.openxmlformats.org/officeDocument/2006/relationships/customXml" Target="../customXml/item6.xml"/><Relationship Id="rId44" Type="http://schemas.openxmlformats.org/officeDocument/2006/relationships/customXml" Target="../customXml/item19.xml"/><Relationship Id="rId52" Type="http://schemas.openxmlformats.org/officeDocument/2006/relationships/customXml" Target="../customXml/item27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4.xml"/><Relationship Id="rId14" Type="http://schemas.openxmlformats.org/officeDocument/2006/relationships/pivotCacheDefinition" Target="pivotCache/pivotCacheDefinition9.xml"/><Relationship Id="rId22" Type="http://schemas.openxmlformats.org/officeDocument/2006/relationships/styles" Target="styles.xml"/><Relationship Id="rId27" Type="http://schemas.openxmlformats.org/officeDocument/2006/relationships/customXml" Target="../customXml/item2.xml"/><Relationship Id="rId30" Type="http://schemas.openxmlformats.org/officeDocument/2006/relationships/customXml" Target="../customXml/item5.xml"/><Relationship Id="rId35" Type="http://schemas.openxmlformats.org/officeDocument/2006/relationships/customXml" Target="../customXml/item10.xml"/><Relationship Id="rId43" Type="http://schemas.openxmlformats.org/officeDocument/2006/relationships/customXml" Target="../customXml/item18.xml"/><Relationship Id="rId48" Type="http://schemas.openxmlformats.org/officeDocument/2006/relationships/customXml" Target="../customXml/item23.xml"/><Relationship Id="rId8" Type="http://schemas.openxmlformats.org/officeDocument/2006/relationships/pivotCacheDefinition" Target="pivotCache/pivotCacheDefinition3.xml"/><Relationship Id="rId51" Type="http://schemas.openxmlformats.org/officeDocument/2006/relationships/customXml" Target="../customXml/item26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ysClr val="windowText" lastClr="000000"/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Suivi du CA net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ysClr val="windowText" lastClr="000000"/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ivotFmts>
      <c:pivotFmt>
        <c:idx val="0"/>
        <c:spPr>
          <a:ln w="22225" cap="rnd">
            <a:solidFill>
              <a:schemeClr val="accent1"/>
            </a:solidFill>
            <a:round/>
          </a:ln>
          <a:effectLst/>
        </c:spPr>
        <c:marker>
          <c:symbol val="circle"/>
          <c:size val="6"/>
          <c:spPr>
            <a:solidFill>
              <a:schemeClr val="lt1"/>
            </a:solidFill>
            <a:ln w="15875">
              <a:solidFill>
                <a:schemeClr val="accent1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v>Total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lt1"/>
              </a:solidFill>
              <a:ln w="15875">
                <a:solidFill>
                  <a:schemeClr val="accent1"/>
                </a:solidFill>
                <a:round/>
              </a:ln>
              <a:effectLst/>
            </c:spPr>
          </c:marker>
          <c:cat>
            <c:strLit>
              <c:ptCount val="48"/>
              <c:pt idx="0">
                <c:v>janvier
2019</c:v>
              </c:pt>
              <c:pt idx="1">
                <c:v>février
2019</c:v>
              </c:pt>
              <c:pt idx="2">
                <c:v>mars
2019</c:v>
              </c:pt>
              <c:pt idx="3">
                <c:v>avril
2019</c:v>
              </c:pt>
              <c:pt idx="4">
                <c:v>mai
2019</c:v>
              </c:pt>
              <c:pt idx="5">
                <c:v>juin
2019</c:v>
              </c:pt>
              <c:pt idx="6">
                <c:v>juillet
2019</c:v>
              </c:pt>
              <c:pt idx="7">
                <c:v>août
2019</c:v>
              </c:pt>
              <c:pt idx="8">
                <c:v>septembre
2019</c:v>
              </c:pt>
              <c:pt idx="9">
                <c:v>octobre
2019</c:v>
              </c:pt>
              <c:pt idx="10">
                <c:v>novembre
2019</c:v>
              </c:pt>
              <c:pt idx="11">
                <c:v>décembre
2019</c:v>
              </c:pt>
              <c:pt idx="12">
                <c:v>janvier
2020</c:v>
              </c:pt>
              <c:pt idx="13">
                <c:v>février
2020</c:v>
              </c:pt>
              <c:pt idx="14">
                <c:v>mars
2020</c:v>
              </c:pt>
              <c:pt idx="15">
                <c:v>avril
2020</c:v>
              </c:pt>
              <c:pt idx="16">
                <c:v>mai
2020</c:v>
              </c:pt>
              <c:pt idx="17">
                <c:v>juin
2020</c:v>
              </c:pt>
              <c:pt idx="18">
                <c:v>juillet
2020</c:v>
              </c:pt>
              <c:pt idx="19">
                <c:v>août
2020</c:v>
              </c:pt>
              <c:pt idx="20">
                <c:v>septembre
2020</c:v>
              </c:pt>
              <c:pt idx="21">
                <c:v>octobre
2020</c:v>
              </c:pt>
              <c:pt idx="22">
                <c:v>novembre
2020</c:v>
              </c:pt>
              <c:pt idx="23">
                <c:v>décembre
2020</c:v>
              </c:pt>
              <c:pt idx="24">
                <c:v>janvier
2021</c:v>
              </c:pt>
              <c:pt idx="25">
                <c:v>février
2021</c:v>
              </c:pt>
              <c:pt idx="26">
                <c:v>mars
2021</c:v>
              </c:pt>
              <c:pt idx="27">
                <c:v>avril
2021</c:v>
              </c:pt>
              <c:pt idx="28">
                <c:v>mai
2021</c:v>
              </c:pt>
              <c:pt idx="29">
                <c:v>juin
2021</c:v>
              </c:pt>
              <c:pt idx="30">
                <c:v>juillet
2021</c:v>
              </c:pt>
              <c:pt idx="31">
                <c:v>août
2021</c:v>
              </c:pt>
              <c:pt idx="32">
                <c:v>septembre
2021</c:v>
              </c:pt>
              <c:pt idx="33">
                <c:v>octobre
2021</c:v>
              </c:pt>
              <c:pt idx="34">
                <c:v>novembre
2021</c:v>
              </c:pt>
              <c:pt idx="35">
                <c:v>décembre
2021</c:v>
              </c:pt>
              <c:pt idx="36">
                <c:v>janvier
2022</c:v>
              </c:pt>
              <c:pt idx="37">
                <c:v>février
2022</c:v>
              </c:pt>
              <c:pt idx="38">
                <c:v>mars
2022</c:v>
              </c:pt>
              <c:pt idx="39">
                <c:v>avril
2022</c:v>
              </c:pt>
              <c:pt idx="40">
                <c:v>mai
2022</c:v>
              </c:pt>
              <c:pt idx="41">
                <c:v>juin
2022</c:v>
              </c:pt>
              <c:pt idx="42">
                <c:v>juillet
2022</c:v>
              </c:pt>
              <c:pt idx="43">
                <c:v>août
2022</c:v>
              </c:pt>
              <c:pt idx="44">
                <c:v>septembre
2022</c:v>
              </c:pt>
              <c:pt idx="45">
                <c:v>octobre
2022</c:v>
              </c:pt>
              <c:pt idx="46">
                <c:v>novembre
2022</c:v>
              </c:pt>
              <c:pt idx="47">
                <c:v>décembre
2022</c:v>
              </c:pt>
            </c:strLit>
          </c:cat>
          <c:val>
            <c:numLit>
              <c:formatCode>#\ ##0.00\ "€";\-#\ ##0.00\ "€";#\ ##0.00\ "€"</c:formatCode>
              <c:ptCount val="48"/>
              <c:pt idx="0">
                <c:v>24205</c:v>
              </c:pt>
              <c:pt idx="1">
                <c:v>17371</c:v>
              </c:pt>
              <c:pt idx="2">
                <c:v>26754</c:v>
              </c:pt>
              <c:pt idx="3">
                <c:v>23518</c:v>
              </c:pt>
              <c:pt idx="4">
                <c:v>26583</c:v>
              </c:pt>
              <c:pt idx="5">
                <c:v>8772</c:v>
              </c:pt>
              <c:pt idx="6">
                <c:v>23905</c:v>
              </c:pt>
              <c:pt idx="7">
                <c:v>25940</c:v>
              </c:pt>
              <c:pt idx="8">
                <c:v>11026</c:v>
              </c:pt>
              <c:pt idx="9">
                <c:v>14559</c:v>
              </c:pt>
              <c:pt idx="10">
                <c:v>21270</c:v>
              </c:pt>
              <c:pt idx="11">
                <c:v>12604</c:v>
              </c:pt>
              <c:pt idx="12">
                <c:v>17317</c:v>
              </c:pt>
              <c:pt idx="13">
                <c:v>17340</c:v>
              </c:pt>
              <c:pt idx="14">
                <c:v>16571</c:v>
              </c:pt>
              <c:pt idx="15">
                <c:v>18548</c:v>
              </c:pt>
              <c:pt idx="16">
                <c:v>16715</c:v>
              </c:pt>
              <c:pt idx="17">
                <c:v>15315</c:v>
              </c:pt>
              <c:pt idx="18">
                <c:v>13946</c:v>
              </c:pt>
              <c:pt idx="19">
                <c:v>16875</c:v>
              </c:pt>
              <c:pt idx="20">
                <c:v>17947</c:v>
              </c:pt>
              <c:pt idx="21">
                <c:v>12185</c:v>
              </c:pt>
              <c:pt idx="22">
                <c:v>10621</c:v>
              </c:pt>
              <c:pt idx="23">
                <c:v>6546</c:v>
              </c:pt>
              <c:pt idx="24">
                <c:v>21652</c:v>
              </c:pt>
              <c:pt idx="25">
                <c:v>20531</c:v>
              </c:pt>
              <c:pt idx="26">
                <c:v>27931</c:v>
              </c:pt>
              <c:pt idx="27">
                <c:v>22306</c:v>
              </c:pt>
              <c:pt idx="28">
                <c:v>26391</c:v>
              </c:pt>
              <c:pt idx="29">
                <c:v>13887</c:v>
              </c:pt>
              <c:pt idx="30">
                <c:v>18612</c:v>
              </c:pt>
              <c:pt idx="31">
                <c:v>13185</c:v>
              </c:pt>
              <c:pt idx="32">
                <c:v>15768</c:v>
              </c:pt>
              <c:pt idx="33">
                <c:v>14608</c:v>
              </c:pt>
              <c:pt idx="34">
                <c:v>19869</c:v>
              </c:pt>
              <c:pt idx="35">
                <c:v>19624</c:v>
              </c:pt>
              <c:pt idx="36">
                <c:v>20938</c:v>
              </c:pt>
              <c:pt idx="37">
                <c:v>13792</c:v>
              </c:pt>
              <c:pt idx="38">
                <c:v>20707</c:v>
              </c:pt>
              <c:pt idx="39">
                <c:v>15974</c:v>
              </c:pt>
              <c:pt idx="40">
                <c:v>19702</c:v>
              </c:pt>
              <c:pt idx="41">
                <c:v>12497</c:v>
              </c:pt>
              <c:pt idx="42">
                <c:v>15256</c:v>
              </c:pt>
              <c:pt idx="43">
                <c:v>18817</c:v>
              </c:pt>
              <c:pt idx="44">
                <c:v>13786</c:v>
              </c:pt>
              <c:pt idx="45">
                <c:v>14309</c:v>
              </c:pt>
              <c:pt idx="46">
                <c:v>9010</c:v>
              </c:pt>
              <c:pt idx="47">
                <c:v>8150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B44-4BF0-B97B-596E49E5C5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192472"/>
        <c:axId val="671192144"/>
      </c:lineChart>
      <c:catAx>
        <c:axId val="671192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dk1">
                  <a:lumMod val="15000"/>
                  <a:lumOff val="85000"/>
                  <a:alpha val="51000"/>
                </a:schemeClr>
              </a:solidFill>
              <a:round/>
            </a:ln>
            <a:effectLst/>
          </c:spPr>
        </c:min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71192144"/>
        <c:crosses val="autoZero"/>
        <c:auto val="1"/>
        <c:lblAlgn val="ctr"/>
        <c:lblOffset val="100"/>
        <c:noMultiLvlLbl val="0"/>
        <c:extLst>
          <c:ext xmlns:c15="http://schemas.microsoft.com/office/drawing/2012/chart" uri="{F40574EE-89B7-4290-83BB-5DA773EAF853}">
            <c15:numFmt c:formatCode="General" c:sourceLinked="1"/>
          </c:ext>
        </c:extLst>
      </c:catAx>
      <c:valAx>
        <c:axId val="671192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numFmt formatCode="#\ ##0.00\ &quot;€&quot;;\-#\ ##0.00\ &quot;€&quot;;#\ ##0.00\ &quot;€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71192472"/>
        <c:crosses val="autoZero"/>
        <c:crossBetween val="between"/>
        <c:extLst>
          <c:ext xmlns:c15="http://schemas.microsoft.com/office/drawing/2012/chart" uri="{F40574EE-89B7-4290-83BB-5DA773EAF853}">
            <c15:numFmt c:formatCode="#\ ##0.00\ &quot;€&quot;;\-#\ ##0.00\ &quot;€&quot;;#\ ##0.00\ &quot;€&quot;" c:sourceLinked="1"/>
          </c:ext>
        </c:extLst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fr-FR"/>
    </a:p>
  </c:txPr>
  <c:extLst>
    <c:ext xmlns:c15="http://schemas.microsoft.com/office/drawing/2012/chart" uri="{723BEF56-08C2-4564-9609-F4CBC75E7E54}">
      <c15:pivotSource>
        <c15:name>[Powerpivot analyseVENTES (TABLEAU DE BORD).xlsx]PivotChartTable1</c15:name>
        <c15:fmtId val="0"/>
      </c15:pivotSource>
      <c15:pivotOptions>
        <c15:dropZoneFilter val="1"/>
        <c15:dropZoneCategories val="1"/>
        <c15:dropZoneData val="1"/>
      </c15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_xlchart.v5.15</cx:f>
        <cx:nf>_xlchart.v5.14</cx:nf>
      </cx:strDim>
      <cx:numDim type="colorVal">
        <cx:f>_xlchart.v5.18</cx:f>
        <cx:nf>_xlchart.v5.17</cx:nf>
      </cx:numDim>
    </cx:data>
  </cx:chartData>
  <cx:chart>
    <cx:title pos="t" align="ctr" overlay="0">
      <cx:tx>
        <cx:txData>
          <cx:v>Bilan CA net par région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fr-FR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Bilan CA net par région</a:t>
          </a:r>
        </a:p>
      </cx:txPr>
    </cx:title>
    <cx:plotArea>
      <cx:plotAreaRegion>
        <cx:series layoutId="regionMap" uniqueId="{B54ADA8A-4437-49BD-9C32-4EB50FF2C64B}">
          <cx:tx>
            <cx:txData>
              <cx:f>_xlchart.v5.17</cx:f>
              <cx:v>CA Net</cx:v>
            </cx:txData>
          </cx:tx>
          <cx:dataLabels>
            <cx:visibility seriesName="0" categoryName="0" value="1"/>
          </cx:dataLabels>
          <cx:dataId val="0"/>
          <cx:layoutPr>
            <cx:geography cultureLanguage="fr-FR" cultureRegion="FR" attribution="Avec Bing">
              <cx:geoCache provider="{E9337A44-BEBE-4D9F-B70C-5C5E7DAFC167}">
                <cx:binary>1HrLkqU4tuWvhOWkJ02kEHpRVnnNUsB5+PsVzwnmTySEECBAwOh+Qc/7E3p+/6D+pL+kt2dW1s2I
jLpVZZbXrNMn7n4EHElLe++11ubPj8ufHpvn++HNYpvW/+lx+eE7NY7dn77/3j+qZ3vv31r9ODjv
Xsa3j85+715e9OPz90/DfdBt9T1GMfn+Ud0P4/Py3b/9GZ5WPbsz93g/atdeT8/DevPsp2b0/8XY
N4fe3D9Z3ebaj4N+HOMfvrtwg71vn/Tzd2+e21GP693aPf/w3ReXfffm+68f9psvftPA3MbpCe4l
6dsYI4J4jH7+ib9707i2+uswehvHKBb0r4PwC8Z//u6Lewv3/1NT+mlC909Pw7P3sKiffn9x6xcr
+GLk0U3t+LqDFWzmD9/thvv2EZavvct+Hsnc6zJ2Nz+t+/svN//f/vzVB7ATX33yK3y+3rZ/NPQN
eKb5uWmeox/7SY/3uv09caJvAaaEY4IYQlTQ9CuccBxzAvhglDCUEsa/xulfmdvfA+y3z/gNcr+9
5I8E4eF+Gn309Bz9ctB+xzhLWcoowkxQSpgQX+CH33IeY4aFIDGgGBP2JXz/wry+jd1vHvAVcL8Z
/yOhdvn4CPHW/q55MXnLASuWEByzBH0db/htTCgmDGGR/gQX/RKvf2pG30bqV7d+hdGvRv5I6Fzd
r/7N0zMUnTdnTg+/Z1LkbwkXKIljKgjhANcXQRWhtyJmKEEpT2PKSAqx9SVM/8rUvo3Wb5/wFWi/
veCPhN3NX/7Pa+F9I4fn8b76XQuaeBsLxHGMBU6pSAVA8yviEeG3IkkFwzESOEE0RZAwf008/pkZ
fRuy/7zzK6j+c+CPBNGPjb9/pUS/W6USb5MkIZSnf2V9yRfAQMgljIs0hbz30w8M/xqXfzydb6Py
y31fYfLLx38oRIADDRAs0Y36y3/Arx+b7tn/sku/A2Wnb2nMacpjAOH1B6jeryKHvKUE05iIv+KD
8C9f/TNj//Ffnd3fwevbj/kavm9f9UdC8wiE/r+DEAogGClJRIKTlAOT+JLQ47cUJZSxFMobi9NE
fEUw/vK//tlpfRu+r+//Crfj0+67N38klK4GNz+DNPw52KLsL/8xPr95+h8/btPwy/H/HSIveZtS
ykUiSJK+sokvxTJ7C9qMxRgMAZYixpOvSta35/h///1//6NZfhvCf/C4rxC9+jH78f9vSP/Ocft1
Xfvikn/V6WBvGU44IygRr3z+FZ1fpU38llD6yucFwSmGP74KuG8Jwi+n822Ufrnvi2v/u42Mv29y
/M0Lyu/H++InE+lXPsd/PfrTAsHb+urW/4p5/Aze8emH7zhGDFh6nIo4EQz4+GtG+5tV9frIL2nE
twvHP3je870f4auAWcaIpEAcOeRVwYCihOfXEQwR+lNhBBslwTTFcAZaN4wKjDD2ViCAXoD8FsBv
EGgJ76afhgi4YAJmnqSEc5qk8d9svivXrJVr/7Zvf/3/TTvZK6fb0f/wXcJeZUn384Xf3gmYRfd4
fwNmIlwf/09NO2NURb30th6kH7udIWrLXKBFT6vxskzoKrfeuizeSpxVA4pOu2Tg2diES+vdMZlC
ny3JkJWzqAvT6TjreTtJ3JPcNi4LU9NIg4ZMo0jtiS+fFlLKdESV5D594tO8r/V8Qs2g5RK0l2rm
u1F4v0ftfI2cV7K1zShtFNQODYRKNm5rvi2dTAa3ZAiX/Wn5gkmz7IhS9Lgs4wmPkp3t4stFxXfj
1Ew5Rkj6Vp+yuHU7nUTvTZo+VVPb5mm5trvYq3fKReokWYarUvCpWCf2ufL0pm+8lp5XmV7WD309
TjvS8zOqq7KIRdg1JR6ki/OWaZEhr8wuoFlJGhchXI8Bo5OpgoUFlp5X3fpudONpu7zgDdYZ9fEo
BztOudgEymzkg0Qmeu9KNOaTObSaWRkHLjKypU+C141stvOYrO2+suilUkQGYusMDYoXxKJWurn8
ZJcRZ1FIL5upPop+YRI2xmeq8ZNsB76r5vowqa6SfvBhx1BdydLYJRvbRRd1sp7ytCpG22YEkUvm
FNsbNvmsRbmL7JDVhpxPLrgMmxnOxVbdj/0HZPUojRFJVqpwO3Wrywwdzst2yvC8VhK5cjitUoOz
YNdz1iaHvmUiF7XyuWhPp2R2OWNDv3dixzY731StvgK1hg+baGe58MdQfdySyOVT1AepzMlSlU8Q
P9Fx3Vgn7RKoNBN6QUSlMqDtntLwkOJFsqpEd5G/7kh7aqf4snf+nNaxldFZqci5Gbe8Tsv3JFVx
4SLSHdeBSdHb4WoIZihS29hdsw4yLtOmIM6tcNz8cU5cks9O6yJ5jNqpO4b6qNyyHeYWyRYvRdz0
F0iRi61q8049rG0U9hrXROq22ZlkgiMdUZYFJdx7UXNp+3W96X3bySDUztCQ5OsGux2R8SAid0ZN
t8d1vBbVikzWjnXuOIEYihvpy7LKcTRWRQxB3HYDznpvEhkSc2fi7b6Pgs7DnnTufVgQhBEpcxZF
dTHT4GQ6vU8d/6gWN2ZuXCMJSUBLppVcWHVbiyaCGaHyhNLMxFnaXcfliHbG9CRTFuWM93eY1Va2
ooXFBXpZTv6iG7E5KdO10Mg3GYnWMU9RW9C+OWEtv5vT6JND3Sx9HKGMkfjSjxArY33OzSw5N2YH
CfU8Iut9u5rj5jwtdBiDrJLtXq/v+jXt5a6z87uSbOUVJNAFgsfce7fXA3l2OnzEqzud1jpIMzp2
WsVRLLto6GQsLk1l0GkPsVFxdW6n0Ui8cCRXwC+HoJbdWL6DlGcKysr3MdXtYfStypKtabOWVA9d
fcYEavJx41cl606s6U5Ru86yQmHPSZ66aM2UYVW+haaoaXW5zdjvG91+GrvuduQHVye7yptrbG6j
SG83JrK7AfO9WALs9uQPVROhS8fbK28KX1USs/i9TZdLzyr3Low66yvRnAQKKKVev99qfCFK2E9i
IfNMjboKNBKZhTx1Ummyo0uo5GKKYaRtHlq7Zt2YnAyo248kOYnrWcsqpd3eJLwwCh7hCaTbNTZW
1phrOS7zWVmKW9RMT07x+BJl69KddMNS7zliD9SNn2kb412gjZblMD7ylqVZG+ZEQsF7pxaI2ZQ1
BuYWPaESh9O06+aMTXBoOfa9LJfZySFOVzlSQ6DQBOmjBuYZhy1Lp7QYnLhOzHraqHC2RM2QbbNu
JaF6kyI17Y6W9Za3FcWQahAEsLKNtGMroZ0ENa2OX5idHrDaVtl0ZTZ05rOn9hFqJivKhd2tiOQe
i1Oi42k/lAplNUUst2yq5IrWJKu0sZnuXZ3FpUilEnaPQ/KAKn42tfBUOtiXek7mLNToOiy1zvQw
h2JCtjC9gdzIo6pYr0jP2FkoSSvxaN+rulvyobIfBRuigiepk0SR7jZGeNij4OBIdS+s8+HAMNSg
po4+1GvgcmXwH4Nq05AoCyVE4Vafia2uL/DIJ8msQRJjyB6k1zrDzO3n4+zQfvV9tKt1ej7BSchS
nNdDNcPUa34ZK3an0zuX6gZmBPVuEF22OLWrzMncVO4yVExiMdWHOTRmh0N8OY8OsBlamXZU5NvY
tDmreE5i8ylSyUXM3L02tC1Cj5+ImvYIdjsbp/mirmBCDKp6Ur7MdDByWbvqhMqyveB1vrQdbPKg
nqyDKtIpe5JW1ZI1TeLytdqMVKrR5x1gMHHILWrzWTPLYYp0PgW4hjWLy6xmRzMvqxQoet+qjckA
1W5H0maPBhrJeRyuogbtZ88/4GZKMmMDzasFiEoz4w9LGp01adodLR0fQyFqe2f5fOh5NGa2m6KM
T4xlc6IGWcYzzqz3qRSBJEWy0CqnfGj3q0j6XCRtvtWkPfcN7qX1Tf8aFabY6LbfeoGOyRifqbl/
dGloc9xHVb6Uq4ynyWVtCfmKL3DkNJ/MOYjzUAzkQ+LSMRd26rKmbJaDGpfHHhGWL3N/NLzy+dZZ
OMzigtaWyGpun1BMb6rVUQkHlWYsqUgunG2LBrsmo7EkG4rzJenXbEqQz8bUyE0B04sdNJb9pjPT
mhpqtYVDhEVeMjXkZmykdgqexHiQS9ufx3WJDpsxp2Y25LiG3sHJWuMD2Km9pBCYBFyqk2Skn2LS
OIm3zz5ezL6Jmmk3VtGxwdxmPU2PlS9tFsg2Fe1mDx0tzU3rWNFNHyCnVpkNzu/ERq8FsBZZlZAl
FtzSXOCyyRaqg+z62AMuULBCNUFe96sE9dxAmo87oDGwB9ZbkY+xrgtsa9m4GeqmInPWcF1ApV6z
IJZDPOtmr2wnq4m0+SDWIZvQABis+uOAgKTO3cNYtlpOEd6xOe6zRLl01ylyuyybPUaJP4o0fJqj
3FT0edW2z+iUuVpB7DZHNxCXleyWb2rKo1AvWTzHR5LYNe+Y2PUq4ONEPzTY6Iw6C6sRfl8jG+8m
YOeh17MUa1ruWE32OIrVDe/W66oeKylMbCB1dVbitqb5Vj4IEXShpvq8Iv0Ctakc4bS6i4n2PKMC
uaKqly0bXQKJzvO6YNF4NL5us86RNtMEeZksk8njjhWoHUTG1lIdcEmP8dJeMqaYdI2VWvTlST1X
sqOqeRdivhv8NmSiSbo9Ur3Jg3ITZAoZo9CdD34PbWS/CxZ2fbFpHhHvT5FO2Xmi9sOsRqkxdjtq
aJMT1J2MQumCx8uHNZ2bk66FvZsGJQkprVRe5WvHdS4QZOOA2dlG6pCjZBqLIUYuNxNeCyqq0xAT
GSdB7IJvqcTEdXLW85w3r6eStXYpBJk/YzufEtx8buF9iJ1rI5gBdXBUenKuiMvtPMSZYLfjGpMd
aLwJAi4btlJl2G+FovYhbCLvCYZwtCpkgTmf1R8YVQ8o4lOu9XhnV347Tv171U6lbOe2K4Z5yekK
CNONx4fKZVGEq5MmKs9JE+mdKJeDGAM/kHa2cqWtA3aBHqDHW+b9EFeFZyXNatQMsiLmdpzLXQfm
kKxZGgHRnetsW6EytI1IoN43hSshgVMtgF/rNSevZSwhXXPmtpCXWGwgeuIqH5d2kLbtz0SN30Wq
5FBBt0iawNtzi5JsnVqcx9HkZM95dDIryHGgvCGG1unUL8pkrGowLJBHWZmsB291BRnVmwzOKTBJ
BPdE87skrccTVUFc0Q2kU+xN7u0tmvtZxhUwZQ73H7xmUpvQAsD1fOJKX8mt0/jMW3fh0QhsiCYz
iDv49s1FW0GXrbCoukho2HeCmLwLvJTT6HRmIfGFbQ1AOA5d0q67rlu6nCkP3zCyWs4qJ936qRfh
CnXddKxMGzLd0mu/LpdKmBNN0SRHZfZTP43neoHtiG+iKWb73i13ZMThDDGbZv1sk0x1rDojFOIk
mmPcyi5OGxk1yZkPAzldWk1O+7UpZRm6rlC95VLPDSv01JTH2mifT2hrpVpAR+MKHVgyV7lXXB+d
Gh7YCAkfd4nNeWeAPuvl0onpOp112Peti7MZ0e7EE1Dove18htNly7na0Flaq01Cq7LKZq+TrNG0
KXhgy4GPZ4a35Wlf4Ug6ZKBGY+RPB7ZNsombq4VdmW2hcvLjS8UW2AimLiiu8glkV0SHiySNctQV
vRMXqYCCpWZ371E8FYMAagA+w7K6XTqeq4l89H13z41a5bJjoaRy80Wt+OOywkdJYw+CrUcxheO0
QnZl7m7q6aOPuxsz7HDa72Gjnkt/UGlGP3WAgk9IIar5vaclkhQIWm/7MZsmqAz90t6hZozBd+CS
hRVsC7TFUEj5p3o1HBjosENKPSeuuVl7fBbXGQNW0pW0mNfmxqu0znk8y7mLThx77AJ58HNcZbyq
HShEd4FQe7M+8gViwDbLh9iuLIMyfyf6YPeWH/HaxFkHJT7HzOY1Ap7LLCzTpPGTIouXaXxHWwKy
FXLvbPuiCmWbhUjZQjGYZL2qPHgoHGPP8nWdAFvelTlK971B4C0sU0ZBi+w6fUmuZtd2J2XpvJyb
cpZJ3dyNfLyM7HVddjzjYRjkmNZ0V4uZHsse3Tamfd/wSMhm6S4GU/psEMCwWb1UUOWGRCLiSV6V
46Ppx/dcg2sAYv21YBHIBfNt2ZrhnOLooOKJ7RJwryD5z2tWxonfTVGDs5m6k+BVlbk5fkk1i3PS
wxlEPOfB7wzzBz8sqGh6EJue8Clb2grCfQZHAt5nkXohD8BPlt2gHuJQF5DHySV/9LTfspiN5Kji
ucxXbQrw2RB4VYGdRPy1JtYXEwTEsQ4+KVqoCHJJS8jQTQDGly7lRbv6wo6c7u3r0aPA3YbywqzB
XPG2flpV12StVdKUM87nCNLGutGP/Zldl3udzuNT5fGRzTrNMV2rs7neHje6swJUDpDhl6UVecJu
RVBrNsBrCdLxFGVqTK9nd4pNAvxZl33B7YG3ytzUPVsl7/Vum8CEY/4RqtddBMaaHAxOCjS2RzxE
/Qk25b5zGzqqgU37ytcfrQINZRLzKsMgzUQ0yKksQXnr8oBuEYu2A1KVztrYnreevIPIxjhqs7pZ
qjyl4RGXaC2EBidHdx0AXrZJDhlbumQASbjSF48/gD6JswHCsRjSXGl9rZP0vPHrS6vFhau265my
UXadySc2NTKh/rQ1+mbt6DlnXSmTyDJJa3SLQcOZWV9jmbC0+YD4eguoTbzjYMEkKm9UfevPwrTa
22YDMydC6RFoV5o5qmy2Qfrvm+gFz3rZrbY9xQnkzFZHTI7Dre7CAdtPfd3dQqHufbnT3XSLS3Cc
CFadXHpzY7wmEr2IqjpAvu1y3KItS9abBXMl7+YWdJoZ1xcUgbs1Y71IatvLXun70Pl8jmsZreV6
ING4SNT3RVnqI1SQ41jCievKsEMIOFRSG8gSRJy9kiLtwBC1JbAX0D1VqauMlrjMgr4mywlR9HNl
q1RuoU/zmFwabdYswvipC/OVW1Ur+3q+7csKiu2QdCA9X9a1fa87fMm68VaHAeq/Goq2ATvCjeV5
b0Giz5D9B1CHsuJQIlXY7qhqP5fAyCDOIW7AV92JBd3TGofMROEds80r4bPXo73UfYbKbckqIZ76
LvYF1urC1zyWI1+uiNuarBFV0dsESVLPu1lzENChy2f71MQqFLrTT71FnTSVh6yIqwSCKKrzMKZP
6b1qwbsBzckYOemd++RLcFngFY1nl5BTDYaDNEofDNG33p9Ns9mVXj2pZS6W1RBpy/nWk+kjVb7c
q8jtW9U/pGm8X5E7XfteS8EBOtqEa/W5TJPPXWputFhBJ7dgYFYKDA6dMDkn9GoS04XS3Vng8zug
lO8neHABEmXHFrXTrZlk2cFuYWeNpGv6MDj+IlKQD1YP51XgOSqrTxhQmIQZTpP5ZaGNkCTc6WTp
jgaPnWSvzmy/hrYwZr4uq2eW+huD50yHUsnOd21RbbCFazoVIFE6uU4fDVrOZt/torbJ4rp/CZhu
uVHxO8HXDChZNsVawGHbaTIfBjYXQ73sOTBCuyxAUaHjm1csoENn0v3UGCq7dTuvOzAQXIU2mc7x
JpXdwN/ri9XzPZoDWISrwTtrztaWP9hp/djbbTyOHFe7MuJ91tDmbtjSNEtNPJ+QZKWn3IDzwsyS
+3bKh1mbYzTMH4GLNllajSTfwLDagW+3S0SP8tggti+11rnBfZZu8ZgnUTKDPVQKWUa5jse2SMuR
nIjtwgYDDpiALgEcnWmK1U5Nw5JNyj+s4OWouVLgu88FayHZ8mSTeq2eRleTXWREgZ25QVt6Lrbw
bmLzBWbkc1vXRdBxK5sIuhQLe3awGX3IgQ6+4yM+LuJA0g02Dne1xGWngXW5K10+i9ZcoJSd4QkM
fcFT6TeWyp4gsKXxB70aDX66PvNxWtRMrxeRK4+oHT82WJ/XPgLvXYB7Syf15CKwgPmytpDTpv0G
0i8f1x34Jc9+Ce+qYXnXzP0zGGyyZDoB/drv+8qeTXCCiqoCYwvCEHIbykS8QoEGG2NESGeLjc7M
Vm37BF0Cma6zSNjdgpIGrEEQGGCeH0ernETpY9XQc1bD2kY6PaDU9KdtWp6VcIp3Ogo3awJywKGh
z5l2UPxtl4GxBgSvHh7IAJ6800DU+sOo4zhHY/ma1TQ5AetMTgLsddTdTNMIDDGBVoEJkZNgPhdh
7j4z0Q+nEWe56iPgs6JGOUdQYTgojp5Cc4dDektXezag5mZozSqHBinZb8kzWGJlPg/4sh5LoB4G
cXCp54Oohg8+hTMMnRLXupNqnJsc1Qbv+96eT1MPHRAnQYddqslFO3iFry96wk6nerr1uLrFGHog
60g+u06AgisjGUErpIxOlBefRAcxzgYIferQ08LQLaRfmhsC3ZhUdxfjEoPrl4JhP3lIOG4Zisqs
NLcq/hSsg9hcypso7avcrq/2oUHnkd0aCUsopUiGWxAeYmcJeS4HcYmA34MtDgKmxemjK/vrwcUV
SD+d7MB9fK9rUKGORvyEm66X8b4WlcmRVperAxOEbmE/tCKcM46bfeBuXwPhlhAi7+D9t7OFDQBx
k54b5ebMp7D129Tl6bCmuTC7mHRXFaSWKBhJJkBtAcWkCXCMkqpMlOUn4eOmsLXqTzYoEXEnIK2T
qgOzFipLb9yp5u7TjMtKRqbPpmrL+658JHouOu4yoNUPAUEdCe1pSFhblJ7Zk1WBlU2AF48VGnb1
Sh+mAN2Vskz6Y4TI+3kuP3Rp8pxU4MJvI69k0O7gWnTfl+5shl2IVNqBk3OGt+rc6M7v7Cw4pKOk
zjEeb8oU3wUCDQHI1HU21Gt9EvObKMnBurugQ4l2XWnPHbInXXUfzXdRAvW8TyHP45HcQj+loKaE
7iX0BDI0DqeACAipOYJOgbOgnKIj7mMg4Xhu84iarAnTuVnr8sAroMXzsoCVN3/oTXWMFIYKssyT
7KP6ugr0hm2bpNH4uYOjocQIThlrngh4fPuKmXc9sFNWg/AMhKSytPSqDVDeE08/mQp95t0IzZW+
3MUMxH3b9k9L337GIjEypCWIjmjeh2lOihIejAXq87mC1dSuB6OVZXZp58PKOZiYXIsc3jQ5GDd/
YtBCLegAfZGguixBydGDoF2mlOdq8rc2mUA/iegjmI7rPh7LS+gTJBLYCXhJIBFUZ8BiqkGUa+jS
xKsHo3P5yJy5GBTIHZSQCdi4b44qgsZpiE83NyUnfMMvdiWfF7ygLPZgYSytOcFrnAc8qmz1UQrt
UL5nZUghZdvPEEtny+AvGz5Pue2GF9ODHtcnFQI227d9Inm1fp4okLQBoJVbSSApbepSubHZp5ad
c7KdJd16BZYhdAXaBjoJZAVTC2V9pMB9QTm4+63cSKzPJ3BzM4jfD7YZyK6NoQfMoGMRN5+BbX6C
65jkNdhCduL7tRH5rH0JzgkzwBB9nXXNeGqgvu+7Qb17jgj0AVcPHk49pzA9427ihn8knu68Rw52
cH6o8BgX0A201N0Jrcq9PlvJktcsGg696I+dLweI3ei9hsnm3pl92qSz1NvwAK+QFyWPzdm0OqBP
pboccAfryLp9zPAHpcYDpKyPk1AQReDRmLWTbph3Nu121qFzxNN38zx8bMQp0IilHrsLEi9npVjw
bgM6OHKwhD2F7sSKNJh+2p2s2FZFSKBsRtP1opMPrDdbHtK5EGPCTm3PY+AsHbT67P+j5MyaJNW1
Jf2HmmsIJEAv/cAQc06RU2W+yGpKkEBMAiH49e1RZ9rntt3T1ma1wyp3pWVGAJLWcv98PXUldrDY
RbrY/H5MgwotGuh2HGKR/8Bn70honS01JII/5Srdpr4o+xYrsoTXsX2VM79bPfNNJvJFbPAKqMPi
q8LpcYSi0SWwFld6Z7TNXAWHfhDfTVOLrBvU1wKtnMLNzKj9tkbYAUvaJpB3eZVuSh50s14EtSh/
4jBOlyH+BeCg2W+l7nNsV32mgp/jtD0k/Zx2kZ123lKKjMAKSiYu0sCXTxGHempwWqQj0lxbXSzN
+NQtY/8Ar9qelt5eurE/eBOqcSJ5n6198L6Uy6ub6i+u7yNvXu82sn30Ys6a3KumBA5tKA5m5Sb1
fVefWYJ+3bsdrssP+CNuOU2EwWmVUNqcRrlQDccoZl9eFXu7eNNetmrIV3xheHBce+yXLx48Jnb5
5razqVH7rksxtNaiE1sbQAtjOrMSbYfXdrlHXtcF23sYTSeh/cMQ0KIbvGJh89Of4ne1zUfXRJdS
lgTyyp5qXF5IsNDjw/qCU8/mY/W0Jmt1FoM+BF5H9suoprTaxC70go+V4uQcBjj72pRqj9bw0gb9
YxujSS0l+gQatFXq666FHOk38Li7p1aYR12h2CpD9WJmdlhrd6hrnENDxaBejzPMpCSGVxP+quFe
ZcMUvNeO3/n1+mpRXhSMwBDneIQXtrySZmcn9tJt2NKDejnQDS1YE6gT9Nwqw773iDuAK5OvQTJC
/1m/S9GByZDn0pNvXRwdE4XjT6/qGvnmR2RZDjkNK67h2bxMOmVoK/M/JqyMhjvVrMGxgtXqmu1n
EzUT5BGQBpt97WX4UXIYY+Zm3UDShiDtyLuSaFdDRs9U9+h5PJ0vvR/uE91aVP/BO9Njjvrsfea0
zNYQelQto0s9+RL2Z31cJfdO3B9NOnoqK+unOQxOHpjBi4Mn1Vhl0kWHE55f06eipJ8ELkfqCfG2
urF6MGbYeehKEto/iXrbef3Yo8mGv6uaz9ioRx23H8ksnkhgf698KsIwKfOqmfZcwYzc+IBKg6EL
G7r2OHhbCoDk1NTNdWrrK87NtFxgYi5nZFvWp9gmHFKbOvkhDka/9998GdOHJLgMdRgUZsEDkRj/
e1u33yYj7/8sNT+s/Xz1o3MN+RrnnJO5WUIoryvdQegqj/b2DDuc4ER6u7AKt5wsv2YH44nVEQz/
7RPVPstDCYlhIAs7S47C20y12Y2anSa72DtugitbwzFdZYSbhU0nix9xheubOOpHAU4lFeCmJN0l
iiu5kz5KaxqjAwnX1BJWiKhTh2hjL4OPM3jr4z4z3fCBancsHO1EurolwGnfp3RIOOSVzcurzfui
yvd3QqpD10W/Jlvt4WLtKBtPujKvYGWw2VvY+3Kb77d+eRLSvNDwtzfD5dDem+JZRcSvNtA/tzm6
ANBqUotzHbKj51LieRVqC5mPvDuMNbNAQMrjLMomFdVu87sE7jh5qIWwqZeIOFNebHelR6JspTAB
tvIwznV/N3lxvqFRz8o1uZrhLorqC6la3GuK4tvM6HUSM8CNFOWn8Zv3ABoLgzx7Kj1sxHqBio9D
Ac8Mg3lFX3WLOsHXFtQZ6CM+iN9xu/1OgmE4iT74ZAI4gTDdhBf481CtylSVkqfc8w92K11qY4AO
Pa3vQlFn1drxI6+8p5FthxFEW1GNAyAzHgdwKOtrZ3BNBqHX1D9TS6OM8ehFzOFn59pHnqDLdP2z
CRXNkB0R+0DOB2iqLKVByXZ+q+bUY7cNY0zKtBFDDOtRH/w1+dY37LOacETOUQfblJRyr0uYchEW
w+Zhf+tAhqXbTZRxg0qdgRDKu/6eb8nJoRiwDpteMJLvS1ytx9a51/J2UQZZmTTuu18g1eDXoczJ
6p5d5pBkIrHHOY5MWjq6i9Cm5RD7WmwZ7GUslcqmxB4WTf1U+uwSm/WuCv0hTWBTpMYsfeYrNMCG
fE0xBNGx+3DuVuDPza1ciR9Db97SkcEv5VjXNDkZAtpNdNhoBduOxl/egN54aRKwi5zHH7WnznOH
N6Ep6fLSvwoa0VTQ+RCREt0DaQ9eD0MfBCLDXo/Dp4Es2/dtLti8ZYD/0qgxv0seAeEo7c8y1OUd
blCHogoS6jwF+GRdnI0EhXmNtZjUhtwZNmbhqL77rLFZH9NPE1doY9ywhyiNTnX7/mftcR2+OzEn
QOJWdLbiwUhlCoRQDApT38EhwOnAW/LgVUNfdBYb8hIJ7EDzHl39p+e597LCgxP29BQKdmXce5mK
WjHsoWBOcuwsaE4hQ7FWXbeBQTNSF0WmS+s/eHPfp7IBDwNgZjqImvf5Ot7kOEJ/pV1V3/G5Eic+
qge/dGiFGn8BjNH4RVX20MUb8Wb63t/Xcs1sJE+tgy0zhexzEeUK4We4Bj2zhYZw6HlLlzc+0Vm1
qY9aszlVc0XSMOERpEATooiz1XkCOzhGfXykpIXvCT2a6ngXRbN3DjY3nIirFAQK9e5F3nFqm7Ho
g20tqg1Pt4pjPLxUAsSMDjCgNerm2UtHmC1Qel2W3JCImuh559SRTfRH6OK7XqgHSOZf5VpNO4mi
oUBn43KHSuN2XN6JqVbF3DBcnRZ4XMybbl+3/pDVNj6vrINZhbZ6jaMfOnY6U+0wQSuyP5Jl23fd
gIL2yXhEF7Eap/uJ0QZvmB9jsfq7OJq8DFgDPHCI5twLowKsR3jr4aOjmgE/bFDf5UqqQtRVdVY/
jF/ZvZEJy+zyypY8sErvhta0R+ABd50EBjJ701czzmgH63HKITLDi1x0ge4k+ZB0upcu/CoD02Yr
c7+5J86sSmQqdVWYeZsKHvL2nLiLaUgettgLyYCSIKJY6cpNYreRBB2Ghsk6xv2hHHB9oS1EkGtc
2gmBKkmJdzAsKXrQc+PPAZpQ/8FKVCFRi4cn0EChhu2zFOtXpdY19cwg0qWMzy5aXyKY7aeZ9Q06
eivv2z5qDnDP3qIN3WCKB3k/l+BBeBy9RHR6xnpyxSEsV/R5rVEHw737uop/EzesWE6vZLhhAlx8
8FC8gmV+CAxOPL+cvrBuzX3k0PYlDdutDLX2coOLiHfh1W8H5TCk5XNI9c8keoPJiQPFj38RKbE0
xvrg9HLb+QL5pIP5vl9rnGUroJFSjoX2wt/Mo8mO9Mvz5q8AQFHYYOtYUDLOba4SMLAeXAJs78vN
foMqEqm8YuP8TN3vyTdxziPvGaRKfeqwRaQDCBbnQ9Jp1fRjWnBTpig8el3/GKOWmhoJfWAe5HH1
0ARF9ZhxhfvjPY7Vs11CYBMV/QxDKLiz/xY1sFMOPp9fS5ytckJD6kdojzyhPDgAqL+xT/l4JHFG
TblXDp8emv6Q/1K4OTzK1KwPjcZ7AQ6u0TGmeiHsBMUBWqU9KNTc7dBfTGhfOpilxOvuK60/YW9c
fW/5xiAu4RbAGwzXnTfLQ8uwfxr7JgK/vhkVJazlVqQbMaAbZUa4r1DuwymByfuqe6nSto3OfVwP
6RzA6qS1e3Wi/VKC3PsYjjC12AeWGrBZO85fY9BUQNIA764ol1YsCryBz473IIjVCZSszUFs6zxA
eSiaPtl1brkkZNwrMuLpGNR+7iH8Q00jYABIzmd6UmvQpE7E8CWYrvPaexTbuCNl8Mtfoqd5tD+N
lVtRdieRjFFmXLll2n+xWwCKz8Qx+AOWSz2jfQHxnPZcnOOZjGmz9gfbuF+hxuGJx8zTwftNIVQt
DLTapEMEOyxg+jSDiMgS7JrQwaIus1XyLTTLEZX7XReF815HsJNK99h1s8rDrVUgwKcSSPxRdiiL
mnvLLbRAw38nPS6+x/bhtJTFLJ3IYoeNYQTPw1X9WupTu6pP4uBZL1bmty+2m7IecegpHv/JmsE/
+uC/5G+h+bdhxvarN5TyG4NKRST7BBfk8POmueiXeSxoKaE0gj0olw34x4RDNimj3djgt8IrX+vS
FgPCRDcr7qA8VV/a6CpBjGV8gsfk9Taf3fw2uwuiLGCWqbiAk8GKJoBLLChj5eLTFsxf2KU6bGVA
/jzspyQQl36dH1yE56tGpYMGDSuKhmVWgabajS1L0rV8FTZ6FE0ENGDxvzAL5IFNo76HtnUYxkJg
70g5HdKpW2AcjlDmRAjHewjWs558kZcezKlp6b/ZKZJngQ8OLn9i7n7r3Lpvt/ro4DiuZg3S/n4W
HShMuu+24cKjdu8YWpARLlAvV/BPevSyyZ92bWLexOahBNkgrnRlmQtOd1ODE51FUBzcNCqAOuIk
arASER7IFApIFvNJnRV9bhvg+yATgqKvVqxWuGGoesJP0trPtlseQbcCuYeqHIgEHQ/6o6WFy08v
PvaUXT+h7cNRAqemLgjaH2gIwCpt1b1WPhSFEhR8Svj83IUBPi8xqNrAsaEmvmOuN1jOEqxLHaQz
2UAtBbyQNfT/QUIMCuukPMYNapk1icossf6aGw7m/LbTDs5d2Mo+xhX+6UNVBfumx/FCaf0Kx0qp
HfDa5GCoxFG6zvt+9V/9pLoPSHgvO9+hYpiwzNrgm4K9T6sQvrGXnKONsBTLsKC+I2kVJ7/LsPfS
iUxoTDT29VqcFnCwJ8RM7toZ9SfTv5xVbWEtO8A3R593DIK4OQFaFDDrW+PSZApIqkFd2QlIFIVU
6W3Yo1x4nfqxSMBu06Y5OByMCDF45tazfbeoQaGup3OLdqjseEoYCmFQyad+nWBMD+HeTQzESBc7
GFvQ+8PJwuWcPutWIxyDyiCjuvr0Y7A6EcugMIFdd8159rsuNc4kFy3qp2qe73gDoSKGFJKxw5ys
5RG8W4RgzDCmQx/k8ED3XKJCWDL0vMkhGBrgZxkfoHZayuDTzmC5G8+BJYevCbOpmGeEKDzRPgLn
eAPk8jbr6FOGNI9In8+C8mdcZF3+kqYsNrEcG+uhr53hh3VQRdZhflj09rNNEpIyA0Nm6OeDM/3J
znbOoNYv8wIhG307dBdYxCtgI5XATlPCPunuuOgmBCmKR18m+o1A4FMDPwToN2Et2G+dT6+egpEI
xAFxmLKQm+oyAHcWaYJdZ/0yUxKHtVFRnQcziu6Qgmhx1eqDYYSagd5rjdEv/7FZ46r89IZhyCWv
ZFp9Dl003U0dYF/YmLoK2H7wkgEPNHnSov2QutuwcihNuzrwi6GJ72YPSyggY1QAX+eZCBDmsTgD
5E3YqDUsOD1izUp0EhrGInYU82Oeb0g/i7xsC+yYN4MSee+5oiJDkiEQBTM/XPMprq8B13Jn6+BF
4e2Z5FYXUDSuIyMvRN73M35youb90qL+nSqQM4vGva7i4N00nwvUJ8B1Wy6nAQCIxpbSquTI0UNH
eBMG90/3KM0cNMlQQfP7g/Q7MbU5GLamXNe829DPiLV/01H3ChlnF970IeJg9ow1zs4Y7FDVXlkD
hiGy9gePlzOd5HkZu2cpSjS9gb+vavj31c+IgHG14DiTbT1aM4FxV25H3EdE14cpqZ/nYPoZaMB6
lYqfvHo3RcuDmUUPVAqqEAoR4TUH7ZEx8+mEF74zMU59Vm9gqmPv3lm6pE0pUCvFbZtxsR3bbqr3
G/owkaAbjiC4ZIuT730orqEZirkePrykvJds3BNbf65B8DkM1QyiR35Na5SX1ZCTLmnyxVdNvg3Y
e6EJqGRBEZw1I9r/mGy/I5muGtuab1YPIjYMmU2miqGXW7c3xtvCBfBVExVmIMev1UzeRm85jmEz
HZXghyaaXnmFxwX20AaFiJ9aMs5Fs1IKSmfd0aCGLLoyyGsDSkoFNceKGZu4Wp8ayIb4ycOtmVK5
9IN2N3eQPEfeg2WL4FEZ+lLFaP+ocOWDbux1wGeawEggy3SgE3aaOKq7HSDBEzEAO6kZopTgd+bq
CsTPDt29vIVubIslK73xa9WBycLE/UBdhYUvQGHV3c/RRHfrAubAwAUAeo/Ihq/xaYwCq+HQNViN
enjw70WLvnBrUFFxuSHTA6MdH2SAjPYMvmZkAmmk2oPDLz8ixAKDProucXTxw3E96R6KcRIg5yOl
+hX4IxzUmwGoblQMcnYKyO5NsDAH0l67bttpjUXmKJZoTOMlt3z5Ut1yGGRwkGQ5hSNkWKqBhib4
qBrPd731p8S8I4ESoWCGyLaueO6iHpYBx6OcONA24Iqqp5G3+wrY00QsPyweyiypaLATfvyiyx77
1tYh1dL2COBhd5EUZ8cYXVWENzqb9SWJfSjKzEsjss5FkHRQIMmcznT6oW1/2Zq6PkgJQHGp9Fyg
5bZVcMcJTJP7LoZESfd9fSvRBf22IaEiPCAxjJcDaFXndgFCZcWggvcmiR+pYGAFzX5qQOyYHlAq
xm0Z7HhIAUiyb1yYhuVwWmm7S5oWXP+UgP1u8XwnaGpMkxw3yetdEsFHGGvgMy2SW743QYztzp6o
WAYmekTMbkRtGDxVqv3ucSWyuYEGIvpfskNZ1cD7xr7EwaTOVyXVGxkgVothfGg7hEdA1T85sv2R
GPY41orxNzzfqMYHigx9E2AnujlKNx+bn1iS5E5Vv/o2jvcSR1cWmlgeRNjAGdSwvUSEnVk89E34
g0QtvEcO+HBzs86bZQE+QRyELdUmOzlAJ+iwsaiE503Q3nQJs+xh7/8W2FDJiitcqQ1kfrV6qJC7
j5jaW2pjBCMTsKNCAzyuwfdSwMCrZkRvsE1BYCa3R1LxAaeBf8EH/RFvSKVJ3n4sw/YFNuFd8OHS
RVtTMAXC2/PvwqW6VmvDcyYBX7c4tgaD0N1UI3xKGC5Dj96RDXfc6d+lQY3dxqB6wuhTj30IKch6
hb89RFtsj/V87YNpvOsbldeyfa21PI4zsm6rPIpxuSfLEuygSB5Fz/C7HSQ1ZQ6e1epQ1palXBuF
2M+GkjQEF+63xNt7C/to6yi8QK74QsLqOI4JkIWjLAebw9Zu90k4fYtxYdsWjAD3IcU6WKyl6X4O
Cs614CNEfDDD+0226mmMm50L4eJScrMZFo0WLFa6CCh9rGIEYn2CBrVk2AdqJFuoevG75qd22zGK
flGRtEfb2DZ1nleMA6XAFSCSltWIQxZ5BOnL/RgOh6YrurKxh1q471uyvFoGmQ+UYrJxsPOhjxBM
VRcy6UP4xR4MRIT5GNUfDbP3HWt/mtU6FDSo6T1LoTtFwaHahqdtrCCT6a9tseqIQ8tdx+VYQcTJ
/oQtmUXXsU3svsKO3Upor0TGuH+UZrxTj8ArgGt28jAwNMRmaYPC1YQUoeweE7Z+Rgw7VoU6d3RD
RkX/EYXReAjG+EatDLQIeweEsaRQYMfJ23Uo9PxY9mmFTv6G39dZl2OvnBAyiL4mPX/fahwYC5y9
C9fwBocYucu5/PpfNKSTAuhjcKfyfvDDC9JWdwi6oEhJQNwgIWrz/bS59q6N0AXNAEGicgKgfwuI
2XZ+nFpv2psZ1mKF+AvWC8oqV94TW0UP3PeueDYh/k9lAPd48s7ML5/xAw5DqHH2258xzKmTiwag
s/0jCrASkcfxO3gag5ID9kgA4MvG7h5qGjYcvqEmHvXRRw+R6HLO7OreEUaGummT4vbfGIo3C090
FB0/LSPsH18Nae3Er5sSO8LFT4WFQBWdxZr0oE28tfBgpiC2jQXBtm8qGrDP+q8S+TPmDa+uw08r
f1IurwuQ+YOZUFy1m31G7gCh9XJ5WhTBWxNTTiFYQgn335oSfXTJh+Eg4y/Tsa/xJh2ZVr1QSrcz
2NzmltSQamDZXyc7/lve/mfXr6Msq79P1vznl//7pdP482fU47/+520w57++uvvHRM///l230Qn/
/LZ/zYu8DSj45/DI/zYA4W/jPf+H6Qj/8R//bXTCz7+OuvzH0JLbwIAEo7H+50kJ/xgw8a/RCLfv
/9skBI5ZQBhUwiPKOMcohNvMi79NQvDYf5EQRySPEx+QVkRCDEn4+ygERv7Lx/QgzNxihBFMe8IE
IfP3UQjkv0KWxFFCo5CENI6i/59RCAQjH/4yCIHRmFIc8WEEBNDHV7ehiH8dhFAP0E9EjwB3o5f1
YEMHa20ikFxtUF0WOVWXBoDLrptj+wxnzC3tZ6hQZqAdZW0ab9t6jyTjgvwMwvV/uYh/f4z+Oqbh
/35vjIbopBk63QjZZ44pS399b772+sl0Bnu5BpVdzlA0mZgeB7RQT7foVSdXKEBqCdW+DbYYzrv1
Du2Ikw8dJvpkf0LgbWb1pVQhyf/zm2O4A/9+4aKA4vqjAMVdggqMO/7XNyfnKAZ1DFlitczDvAc5
A18qO8w7oNtdF4CY6WOw9n6CAxcx63uNCAnS5wSpTlYvO9esYAeQRrxXG2TBzYRT7ty8Ahpf2XMl
9Q8+Rg8NBW48yvE48jW+Y17zGNYNuXJkxcpFr+dKQbMD+2geFuGQbkVoDJQReqygLS9GbfU9dMzw
1Sft6WYApdj+gmNJt/FCXJmVYUN+IInwaqrWPkxyKDAKSe5EiFat50xdec2rAy0BJvUqyE0465dw
3raH/3wpb0vg3y8loyzBNEeslNufGOvgr5eyG5jE9AfAxrzfoL2YkEGEsiMq9IQV68cy+dW9CjlS
xT1OiLL36HPtsbxlr7a3SPSN3/sG3h+wT3IZ2UmwKHzthOyALQzDMRwU3CQ0mRDFRhhJC9qqrVkS
3BYUow3wgdgDjhO6atx7mK1gtzYpIgsqCM4Av4RkqR7+vHBecuSs/PDG+bH/x/NEbg/zvyaSYOkx
TqAx+wF04RCDizDY6K8XIURZCYIeXvvffrVfIifb5W7Zuvcq7uL7cUEYuqEvAS/D10SRM4Sk5Ogv
zXb882k0pPS7CeXNU63gY7OKXP/zbWKY3vJv7/E2PyYMMN42jmKSsBDq6L+/R52AgHAMgBdZkDxf
HfyEceL3zgVPQBVo6pHNAAlhAUZa4OwMKl54272oQ2RWp4vsqJ/BRg8va08+E8TEmLD6rmc/x5jK
O1HpIKMdJIt12QoktmPEKwIKSc9D+qQnP8YyqDKGag6JteCrul2dLRAfDgMH4nibzxvBGYhaB54Z
urPYX03e9ny8RAPqFKTgM6HATeK7Lsh1BGfMR3kBjpfGow/9o2PXRCWvFl1iUHufg79Fh75D8teN
6hWxmn3ZD6dwLmodVQX8EoT8mb6f+4ItazFWKkzhiF1jv76TFc50QuMzNUGdeSFcY3Ot9PLUc+QG
VqiwQWQgUgoEp+vkR6PUa5M0zxhH8+4JlxOU+l6D0oITCA4leTX1+ByT561HSAColcgaAk1xm+Fs
BOpJR/Z7t16NnvbzhmfZ1MQ96OrLLpK+3QLAsSbo6Cg7b5w8JhiBceSImyJo1YbHRW5Vajs23Y3t
5HZVE9aZ6kz71LZ3gZ+oK6sfXOJN2yOm3MS5Jgw1j7ZRX5AWbwKbCckxzAFuNOKYYDrXoCDl0j0G
fgk51vu+6Js2Mq4Pdb2CX+7bv79AjBlx/eKHrg+6Q2z19i3g/Ske5ip3NKAn0EhNzktaIn6mMFGA
V/1DvN5QqYGwC+kMwMihfWSMJIA9mdyzucdMjCT0MhI35p1U21fVIL2xcNDHzY7pKLiHNwqy5/bC
J0H3bsVVBpyRhYhPXawWEACilkYFfoDOdC8Ad1W3nburEK92Nf1N6/e+K6FzBBrhBgfivhfNh+Jz
9ymhMCLb2KFF1DCFE8qW5wTcdgBo6IIotUHni6Q2EkgvZsRcjrLnwSUWJ9LQ+KXy7Qede4eCNQpe
NRyCZgsxkcbZx8mb5heJ8HwQDfS9HvqdLKdtN8gQbLxXmlcv5m8G8xH2dNxgUA9V9bhhE+V8YmA/
AO7ZiadT6br7YW5pNrGQ59FYA1gKoMDZDRMzUOwjBdmBLU/CajeDznsep7VCyGCRr1SU310cdJ9i
CJ66lajHENGmrPQsP3XtTAooYF9/vjIQT4E03P5hQEfdLvS0+ZWH+TwmRHLwz0vg3Q9hqRFbdowi
RYU1PiArc2pijHHvMP2mRtaohMN4Qb4AzXFb8Xcu7htX88LHjJKiBPHeMT49TAbDCBDmXYBCIvsX
GtiC3HclHCK7jFlM/eTytxeGoRFVmA0qmy3AiWmYoaz+88UEoj7YDmINH3BzLLTnEjzcN2Fg7Cu8
FeRfK6BjdhAXKKLhjjfUnuOAXGCT+08K5G0alMjKBs0sjjGnb5BoEZ36Hety3DlZP7XLOj7EeojO
mPIB2K4iaMVJ8D2y8AAr+0MOCTjKaWMY1YAFgIbRry99T9mJwsz981VbzRBm6eoA5bGdp6x5SkJJ
Lsqyuw4//mka6NnIaTrK2q8wrWgtMU5nQ5xv7oID4erLgIu4nRpdlgzsHe79M6wMMNqUrt96jEJA
AAAjAhq4fD4opNns9ThNJ0vq6UQSux58rfPWA6KXgra/GuWSHAkXfw/72mt4/+FPy28ymh8yWMxD
FaLoIYh0Qpzwm9OAKTmZ6CHJlKY99W6crmD1hn007rkLDCbB5L6Z+LUp+2sb0qGQvJsebemDbr3F
vwKExQ6Kt/wkJ1Xu+jKBz6DIiWBsLtLd+icaoPrilAiOwSIKvzv5K8HkLg6toQEO8A2ueJt5EXAS
GkMpjJey+tZYvn7uxnBqX+DI+8UWdl4x3b6sNUYsdFsSX/kqf9sZd09v255oVx4TzDnwbb+e/7zM
cRzsSTc0b+HEMYkFqALwbLCN4zyavIyR06V8bXPrQtAZCyhbWAIV39NEfPeTsLvbvAkFYyQpdtGW
FtHS+gfcZQCNI7XXIF6700iRoaIInMJsQBYGEfZ3BA3nK7I08zXWqIckRfvuWQ/xbQoMdhM+O691
i5igwjwYHzUsVHDr9muF45rPrTpLDB2AaX/765+v//wtaTG9LCF14UBoPTYLckp/PpowdXPBCA7o
GPY7UWYqMFhhZ3BLl3IMLqynGh0s0qnaIj8qEhIcwgFlK1YHh+JOYPIS5+36cEPRi8Nop5XApIpm
XS7oSEcg/yumWN1K2K1BZLUJ1hTruLDBFiA4OY77bdZvg2ihxLstfuJNwm4n3a8/n9Mv++OsEv0I
QKLLYjP6GZfx+LTZ+v+wdya9cSNhtv1FBDgP22Qmc05JqdkbQrItksExOAb56/uwNv3wVu8BjUYD
XRuXq8ouq5RkxDfce265mmz3Bqa3nZwaC85ZQ5NTDTtkrd1DMJ1Mw5ERgiQc0p5fXcZ5xZws40mT
ZX0x9YoDdp7Y8Mu0eonl6rXNMBwkfRpH6M8CLK5YdkrXks+JQiVrYYR36KpndhmBuRFdm/Fqpy9L
W1+40sa7WJZ+X/pBy0jOf8Igk26EPiGnkRWdwMI6fQqWW9vozVMPsqFzh+GSoXRcRNJ8lmN+Qt1k
mePrXDX+yVZ+Cy7OKSOEP9zEvlXcvMVjf6o1VZT283NA13HlbazBiv3tG8N9z+0F3IpSxWNrNg2M
Br171pyUbbtK/ujOhLN8/eVla+IoYMeGnHv6ZqGaXaQ05XOWG7/qORsvQZ+1z0OZYGsLnC1dUh0N
fv2kj6qCRiP++mgow8F+EGJRD7KHLeDSwnGrNHPZ/Ybb9Ad7VPoCn2DcpQyjUPY4J0Zct3ZsJXuM
xr+yJ6gvbc7VRR9TsPyIksn7zESPw9bEqNNX42NFt31egD1slrraF1Z7t7lIT5Qo083s6nTTj/mF
IQ3bPx+dJcgEcFBWaGbPqBoFOhVbieQ4MaLeeBklYrP0rLj8B2sa8Np6dGyqCraiLLOrHlCaFu11
StEqzP147cb6CY4XL8vULRwWVqRieBu1zN8E5IZLR8uy6TM8fE5nPrvCerN46s9878alwFy5Iiuw
R0h7zk4NEysReSPatnier5bo653voHhBM/Id8N9JkCoEpb8ZkpTVD1LonRq0qGeFPpqbqYm16+xq
u0CntfSGcry4LdOirFczgtv5wfUpmNGtbitduAd7sKPB6yukTjk4C2w0qnNOgAuQbg2Bug3JPRuM
OGLSRRFbaZRp5ko+9BUKswcdraLfdMlT4ZVT6Eino97DmjM8qwSYnal+NKFbEaASjLYXw2JPj4iQ
TgGtcrBAT4tz9hz6PP/Sc13crXKvdbj06judlXcyAUZiNeVLGdLpSS5dpBqrOfd5E/WoBk5uttZs
+j4AgoSMr3qgFeE2bE14UmeZ6eMuc7YtPdK2QhEWIjJ5dissNNpiRKgwesQkA8iuAMtOWfxluXxD
VpndFIVZq4YqMm0GlwG7iIb9BHKl5aCKPwsyRS1J9UtlLS8QI+uDrP0R8BBnWK/UAQUnnpOczTiP
pTfztPupcjexmF6MoUN0H3x63C2bNmvMMPVs/xAb9bsA6RVChAMzlFLG5C3Wi/ZXawVYh6F6cR9+
0qBzSqIsxVZTRksx/w1Q/CMah5moG29O6U2hEFl7TrXmOuj+kznp2ta04uZQiPKa5ME1bg2snVay
nWon3stOPAjDgypnuj8Dh8guNUewMS3V2mx8VpbJ2gA3fTZrNp+JM0Rzs5wsX4sjVnbFtrKXk3T7
KWRtNF7mYgLU9nty21sWFOXDnH9ruvBRl9jquaz0XzrOU2EdgkkVyDChyAWdBWeCzXAjl8t1RQqo
WPrbwWOIa1fuw+Co+uLPuHZssUDvgZriytXM0vnYMRPnpIxqNzfFTBtMC5X3YdE4eTSmkoV1b93Z
kpysHIDOXCBsKpvK4bjsj1NqwA5sQHd6RaXfRO5fO6N5cYJRRq60bk4zSHAzEI1GHmerRTHXjPOu
qFZHUTWfMZ6qy+rO1BnKmjbmtGme/7La3yOFVke7t+NQBzskvaA9dxYeLEkxKRCsHJlCvWal/Tir
ZolGOFPbqg7+CvgrwyyRUXdlsq9eMC3CSunNX7ivMHOg/t7GguM0ATTJbpyFq+Ej11hQgY7eAXoG
qns3YSVMi1kszUsCpK2MMXw0FnIMHHxIyIGNbEe0gJT6p7IcUWo14rXS4uAZHgR6e727a3kyhbPb
Bzt/BfcAMuwS/F7uak3CZ86cOx+Oa08kNDSBk+7x4QteklwLGVpqEcjGVTXKIxxwHG0sg/24weUN
e/IOXG85u5KVvtOoQzty/qcoRvZeoH2BtoAq4aH6dmR5LjorYd8J8I7p3k/GbGHb6E597hW8sdy/
1BrwT6+wzng04idEmk8UVTqOmi/f9p8UHRw8r/el9p5E5yb49/8lkf1LIvuXRAZ0Y/pvIpFZPi1a
Vmf/HySyxEf/aqAC+G8gkWHQHENww/+zSGRoFVF+9v83iUzKhF5LqX9JZP9vJLJGM+WOenOOtX1h
piy3c/vqxsOZdC8HuGLe7X2s8RsHo8bGZdyPaXyxb7mXsqOVL4HhL8zTuEuA2mHH3LOhaLf4dtEK
Un6eNKumuWhFAwgxcU9VgQa6zxM77Fr4zUazVGfHi9HRJFAI2ik4JIvdHqaB1bQthq0Re7RiZqww
n/v+Fhh4EBUotfRWFCe7l5+yU+lVWcMxd9JjjPV0n2GWv6p8YadcilPbNdvEkJ+9QnJk9BqydbcE
P6iX6CKNE23k/Ga1tgMCzUCqSHsZr8Cvbky0R9pLEDIOMFMb5QzmsB0wVuNmVvmxDtAo/m+gmvWO
+DuU4r+WatZ3tC3OfPyXavY/lWqGOPZvv8RHV3VXXG2RmJy3nvn5oWvx3hfWhL0nj32gkVgHUqfH
QV4ntzg1650OSvEJKaqzTR/BKQ3XIhmQ3vJ7+xnSc5di1AZ7r2cS25m2nSe/e9BXRZmyi7+TzjhB
z79i2lOKc/XR0J/iAYWWU7H8BPxhl4eJAfk2yHBv9Zm6wkFOw8SlKa+thV2nicC/i7X32Mojz+qg
wcZadnLc6d2exnPgzc1GqzHapjkjYGn199nMkICtpgvhwOdBF1JduvGVAV9y6ODK95h1PZw8Xfbq
KhsqUEV/lST5m+ymab+YbxUomgcdxRfU3JZLEsRCWKQKnfassshDpYBBb3jDD2ji65gfmGZn+yX9
slvmqUOb5+GME8xiC+FVkp4ohrvO3hl0ntnJi+UiiHfKnQ+pKMO7r8NushiBoI4N3G2FawhZMCdW
I1awQu0/e17xp/NZ0MoCGUwRn9188ZnYnv36ZDJW3Oi9h4VbfKjZYhzcPveFg3zKyKM6k9qjvcDt
wR8L7myO7505jIBLUGCaLACCzq/CvCV7AB7dPJbTKVV4942e9r+zGBHUdYnRu8bOtUx0gvlwQt0g
ttKh57NQtod860+BW67aruk2evrJHV69up4iI1+wxrqoqvskYLLgg20d+23fJivkvhcRlu/IH1hl
j5ILhuMXPdXXumdENmklTXYwbQfDRtJFi629S0/F0JfAkfuTuUVX8tOneJXLWXs1K+9WDGNyZnc/
oXEDVlwV1kOrXa1hOMkBMeeIZK9R+rZrvV0T+1GFDa5h57cyhuxt6SX4fOMPhNIruzf+SRjLTKaE
79gj/NXgJTowc3V05qPzUduo72goVNj1+O0HjJ4ZGj+eEBu0GG42A26+/4TOCcKKgbqRD/cOlAec
jyeweUMh5isOkAljyJX3+h9ThhOD/WBu6V4NXIIbsBnMyiymWEt18GUzbad5chhJTJHZ+++53v8u
ZPuW+w2qBPIxOkZHoUJ8u58ymAmIC1WG/zKLBYzjEU6qmvLzOGIii7t742VhrDSM+LoTRz37umjE
yb+SnK3cTSPTHOHJWmz6ECPuKlFVB4Zd5SYAvxSalodrS6xEEntAwhcU1cbpbQR+DWKXIbemByAd
TMfEwseFdQhtH65MUJJqwVBkdeJWVxI59uyFyhutjVKN3LLs3eSMVuG/N0TsbuwpBsrhjUVUAKuZ
A2Al3pOHyeVQM5JgLDEIBrM1wjfhQpSf4nNrmM+BYSUnwjPK0C6SlwC13NZx8AwvM/kNZCdtjT41
w6wWx6ywYKqjbuD9tcGi4vnjfxNWFPDKq8FgD5IQaCf8njgUa/XYVN0+wWe6eHgjLVlGooGsiL4b
Tme2YBQrOwQrzPxID/HwvmF+17xfrtn/cDR4IYdkEY6MtNBvGh8Fc+XQgXqAl+ZsoIa/Kny4mcko
SX+ZPQOAHaMAd7bR9RbDZ7GMF6xe8QN0mlLMwYVBKCZOAg+2NRBOG/9CHC+n7NtsCmOPbPTHHU2B
EVXHTqgSKA/9vSvYrwYe/u2+XyHKLqRIH44uG1HsLyyM3RXLaJYnAy5k4WQ/iQVbFM/RZopXWT7+
5iIDCq3S3j0sDc4bU/HyAz8qyEMAp9jP7FLix8mMv0cwOxuvZoxWuUgCimSZIVJOv5At74aJbZ/v
4NEtlvzczUW5c3kcTmpQeC1t8yTsLN4LXAL17O49LzEvxqygkJtfA2ZpjBvFW+zGBg4QVi0w3sfu
iGWyDOeeqGpALhn5gYx9h9eUN8MxqPI8czavACEvGLhy51fBZvotLeWj7NBSToZu7wWDSwTZKtgO
1tjiNCXoRGWsCD0Omtwzb0ltrLXxp2NpaFsfV0vyHkoY5oy+fYE9jO5zckc+DbeFbINIpbE9iwUT
pImk0m6JHjzkjur21nLxoFrvkjJAx5L+1GyWOlwkG6xcgPZhTFW2PHvY+P75q1okbFZ41m3bvmuy
gAltNz2idhZ3Y9mfHBJK9kFVPDupeMrz0gMEy3aULctu8htjZwRIUJfzwkjeL7HX8OCjtRCs0oc6
2bZB3oXESLhhH2f5qSvfLVGQwDKNJ8AAuAxZovLyimiZtGMtCVKpR4I3dIp2yHqSEXxplx95xx44
N2+wxeUI+3OQb4ab/E6hC88prpnYRX6Qce9th9bIIrbYBP7geIbHYfNEllgQ7b+G0W07gwk+UPZa
e5Luh0gMF10bKo9+WJwHlRR71+abrmdxFLQOQzP3OS2xIrteU+9WcVTQV91BH7jJZ+QgnY8JP4bV
4sN22c3+lIawskFBFO3fppCM0iSMqIStYsBEml/+YfRYFo1cW/aDj167qRFBiGza+ux7j+1LA7Xo
ajbBMS9aTEEDcSs8TRwmX2NRPfrKnsJqnFYlMVTx3OVtY4S5CxzelLwDfjlUyt07qbwiL9Muk/8h
O5lczBx+YQplI8xxZhVYeXEj/im7Cqpb230lwXMKlAIcleufitbVr45evi0tz2Xm+BP6jHS8AW1+
SltY650+6B/CLN80xzwUTVPvg56Nb/NoU3eFUz0tG0xjf/IK3p773mlIUnCEWLbvnMxmOeu5Iy4D
sKV0+E6chEIuRkeXpfysi7M/ZIUIOASbxHUbEOHjmfvnUlRuj5eOszrr2tCZ7Z829dNjWizJjq1H
KFEfa0423ioHC5+si10yTI+tHgN+cssl8pRmHII2PjfD1B7tSrHKRAFgOQ9VP2tfkD2LDVg7oA6l
kzypYJ/5HPcsiPUTGVHjKW3xeFpK7YbeO+PwOhHsQ/QRVkfd7t4xvKPuI85GW/ob4PWoKWsrqobM
2vqJ1JlJ4z8YKybChk/Tq9tjGua+Xj0ZSHQ2qzsBH9vUw74nl1tDUJEXVrojV+iK+4trXYNql5Xl
pus87NCVlh0r/1OyYjz3s3e0II6FjQnLoBb1zgXgUojs0ZjT/cSDHemyO4iFPVs9Sd4N3AaA/C0S
VgwYVKYjj+zrw2XC0yoDf1csdRJBnAOp9ovjyg/HwnyqAsk9kBOSU9SOtc2lb167Lr/lRc+X2keD
Iw5EwxT0tZQBlo4u1I252gU1bdcXwNRUfhGlqcj2qOJt9zoLAlCC4nteqRzu4FwtMgW2yJxQS5FW
EY6IIrZa3mE+AKPj+f0xdeZXvY7mltVcTlqI0HzwdP6uq7BCElPyXRkiJbvDZRMLqDqVAVXB7HeQ
8U8qz1BEFF7Di66eUjwr7I3NvSnFV7b4DwEAfMzayYEvnN3zUN9re7h2Q55tYZUgPinIcHD1b6XE
41xr+nbyULgJwACjbqG4F3O2jfXhutjUoUnQ3nRNP+tiOHmpzfoqABOoOfENpdTdSpN9nUMqdt3l
Y+CDrlMdR+iHB1UrbneDxOFia5aH1B79OKKNdmusAO6+y9/6frnJQm7rGjq+ObWv2nLqhvSNY6Lb
+OAOelaIp6oDEuD0uM4V+ZociH44tVfbDk4F7L3HTrRcY/O1N5rPTLMuWVHC6EynlwX/68kGkznM
Iji6ufdH2gI9nEGhWzLlx+vpYfm37A5l2PDumhDPSsn9KzIAlnWLfYhuCTGONR4rnYCODKzvJnWD
lQyLZlOzwe9cCg9PzLyA7oyxg9Yd1JoczHWObOsA1TuM0ZoBBrC63eQi7dHnEju/C0rQxhbh6AXu
qeCL4mzZTC55LGyGERtRdG0SyT1ggHcDa+mx1tMizSZNp61AlQ62+bdwM+0Ai1HHEof9ZtWerZNT
lMnVzqZ7GhDlVehguIwqNtLlwD3lAVZwjb2rkEGmC/T8nHsMCcHJYoxE8IF27uz2PUkCHtoAz2vp
+Ws0GMJKdDCZMxdIgWK8MRMpQWzZ5oT6rAz6FK2lc7DSg18gVSyl9puAI5gaZrNXwjmDrI/pBLjR
sNlDC5tgVRDAEGcVaK/aaSIB8vwMiu6ND79i+qWnO3O075ODX68CZaiXhh06SB9oP0BacvKKugDv
oYp0z3I03rIMD4WSAetzKJnCLs8lRu4BOYC7/C0z48p5PG8l4kzeAYgO3nvvLLAKEuuIuymhLMAO
0UlJ1V5SAabPPjzOrd9Uv31wkVlj28DIWDrJGSFSbt1W8OTYL00UTBlrRxvrWaEtOVF791LXfuKu
ch+ZyBrS25esSwuNQroHHWuMNdspmNs413y9dDYlSIK25OboU1xjmojb/Vx1FIjoocx45IX3zItw
JrgxbhLRwb0Ypf+1DMVfJKN4ZolNQ0FSkBBonOijbAIHLS/Uk+qPbN0XT2H+IxEphYTS4fX6Cmyk
CNkAjWEp/J5jKBkOwrV2cCNu1oKJBj3zODty3xbQKCGPIHTNVb/7O1hm5IE63/euQW6KP9jh4Av8
qEwRSaFhGBHoLVcNllCxvq62xJirExTgxoAHE7SA0xgDPeRrtjOIW8nU7ryU01uyXdem+EmQU3c0
1+LU9r9bS13StV0NCB7becNyqPX2nC/FTyYtL+qmPlr6c5fGtxQ7OEFU+p9qAG0zjp8UZkiUJhyR
Nk7ZpOqAlMgnJcQ3IF9zvY6KzYyiaRu3kgyY4GZm9K3IftjX5ku5C1QG3XRp3mGx/NbJmIqcFkZX
kgy7wQoAyvY2GgWzLg/2+B63WbybchzQeQ3+Dx/cgYCls8ooS0uibHpPH7dxIoEhDuYld6d7rWMB
a/oWKvAgP2d8S5tmhiFmBf1FQ5AOAvaaahaFz+i+SZbkhPV85OkPXqzkMAF4xcbzPXcLNGAPxbrl
xb95ER0w0Licg6IFp4rSBbRT/iMbD/ZZ7e5Le3yA6LhFdnsmrgmUsTPcuTI46PL147KNrdtYv2cv
RdXi80KPuUtlqVB7HLVx3T0Py2vZp8MmlROZjGn6gYG3CZu2pyozdmzpn3oz/Tuk2nnBY4ESxfup
oDy0PAhDPyAwtmu0CibtvOJy2LL2DYAJM0TWq9929dS+lfZfxEyvsCsucC5APlUOQmM/+SJcaApS
dLRi+DX3AaWqwgxpy5UR3Qbg46ccQqiIAZFZ+HotF01tfmYEtUtin5emdb6ClFITu8xBzC78XS27
lutAvK+EEU390PIpqZ98xP1tx/mHXyTuAeIjX7CjcPZNib+pA/lNxuhn1ybavrIU5UUDm1ohWatd
9zsfsXGP7vK+4P8KFVMurUQBC3YawkllfA2K+E+kiEbrtUenQXXFGKhhCpa+xQP4FZRPW433s4sJ
ghlm9TaMBPqg1+92dyTOHxWpiZvC8fJIKrR7niJMgqi1E7P47JYJ7W7C6nN4ocEEDvH7P/vwTpuf
jV79KgZSUAzhFTt9aP+y/X/ju4ZFH/1NCG0HeJ3A/OqQLLnrstIIQ/XWWMFDIIxb6uVeBM26Rezg
HGvLMIkn4gG0ah2cp0tDS9hUs+XYPWkJMjzqVpNipmYdoHOwLWN6NHPxVuU8EaCFx23m28NGpzLZ
d3w9FIdpWMzuR1BoMDc5/UAcvMBL+zNygW+TxH9qTdr0IZje1qN2M1+BYa7LCIdbUTU8+/27aTfp
zvD7R2g0QATuJma17VBWn1o9IBkehz9LS9O1mICvJEfNtZb1eVkwCk4aINjGgs+cLuYmrgd4d8MN
DvSPm7TfTAvvE2kxvPdoi1trwShZWtpBXnVLYMIp4nw7O64iegpntkKWBCiSa6S2vwEYTLXLze11
T2TrDGE5TNDy945NeI3vu1FMT44Um/Yuh8kZT9Wr56lHs3PSvd+TqtcCGRhQXFd5yqsCT6Hwll2u
vZdV9ezXhsfUeaHvAQ5qkdgqlhmNjLWzPf4PZMmxKuWlSpJVbFmQtNH1hzbJz0FLUdxY5sFsQLTX
kp6yCySwPxOYVu086jPSGoKwTjrfe3CIJ91VSRRUGdkhBjNfS8rXrrW+UYFxtKYBd39LFCUGmZNw
SViJA861TJRbVkGMTjVMjqqrNSLk5IpLRDqXDUctmNbgG4JlWuNJkZcbBmUq9jp9iCEyojco/8Fd
u/cUTB+sYXqI2vUeSZ77sW0TPBcJv5yU8pUBPDPThdd6dL9lj1EUih+yPGm84BSgyhBiC8Xhjs/l
nvEUUb+3TBGXF3zvu7FxIOErpieYna4TaVabMaa+WGpGDfClP+SSutGkllvWiLc635HUVBwHFwQz
W7dz65sn8hBBSuNToFbhcoXFDkZHbGdtAeSmgCXjw4LuOyyEYXhFeyZteKW/jw8Nsv4I0TjHn3YC
zYRyTJ9fTD4X3QNVxLtk4L6sktuqh649lK+tDB4WX6OI4R4c6aDmFEE/1zZJRMPGyFlDmjSUQTV8
G9bi7ic/r0I1I4sfqUK52sHo9Kc5Addr+79kMmSh0CrG3nnthJpHMJkwhqPPnOnkOvrVTrYMrEkR
g9y9nUT6DT8s3zVrY9Wa/WNv0HT5rCc38WKCJAQqM0M38iz1aXpqOgyYh8akh7PoyA9okDe3IAZ3
GUBRphHFnjcb18Yeh8jXID5yyuzEXOShie4Yk0r7q1lF/Wh8ySVI7I3rENlQiyFMMd8VBKGaSzmf
lurNtqopGgXfaKwGj27rjvvcG7utVf3pcPfAey1fHX957iaJABAO6LAQnNzQxCFo9FaS6YEO+qW3
zedlafE05xQ6dd+/93OwV1lLXgd+Dq6EXTwZb6kzvo9SEruha7iAteYo3YngV9KjvNR788zyJ7WX
T2bkaZjl/a2opwcfaA4nRRlhIYpDEh9JOVF8CBLlu2PgcKZoC/WJQla2p7gd3h3PGa+2TirL0q9s
Hm8MDRu0dLlYOzOwgXsuXRamsMhGtMP8e/JlCp06FQ+jTwmxme1h63LSbxqqA0oy9U4ldQwEF1mT
cJuOOuJtgf9uX4F00uBTGlbHMZXlCLXsdwXGS4P1jkhqusMzIdEli6tLacGACG5ay47LHTDx6d9p
UT258OqZMzNlHGW+aWfojxpBSLu4rmEWFtq7i7spsr36O0gpry1fXFNfHiV5JJeAYcrBURnQAxtm
J5cxI6QA8JMMKPLt6xQjs+9b4OBx6WJQAhnduDxADVWsJ4zNSNrXZnB4wcbazpiTugaTLByGPaGG
lKtLc6jItEm0ie0TaXchgXy/rd6/CTgJk2uvU8Yzo0UAwetvmJCebj1JoVx3iQs0glsbcyKsFpBg
YQMQpdBI5ubuYea+kFCZueMj2xuygZjdhX4QRAHhMtBpS2avw2+FMTCqtObbAnexKX5cDxK3DuQz
JBGVsGHM2TvhpQNzfUqntXwuNXolTYGXGkR28puAPVgxM/e1f2Nj0a5lp64z/TvukfKVxQ2LJW/X
9znixOIR+uQt7R2qQD1sSnXDnFI85Uv2NFcCpmYjnkf4MYG6e4DM6YCyc5rP5Xau4j09g3ds6uxj
ImbvqEAllm1+nfOFx7RN9YjkN++s1yLez3ZHgNkaLqhZ77mZVnvKzX1T9btqxHxHUlYBuQR+6q1A
2AjoP30d3TzgXGUm47yRL5vuC7KH0NLDy0omiG5CPWRIOzmMmm94B3af8Dq6C3lRCCsdVxxAYY9b
2wdUYZdwXf2svJepQ8IVbF8/9X6JwjrYeTkzCEI6O/vLVU0kxw5KfXvNPnb98ZwUyYn0BjZRenm3
4RU8MQni/fPBwF4ysJUFYMsoDhjYDOJNESa+8yfCem0/TAb/YiliHgu/Jiwp/2dpuUvTcbj4ZbfX
REloL042hKZe6HcZPzGK5DlBTz67Myk2KWnkCEWWlOjVuX4FLAw+2nXJ6U7lBcN+aAyptdXafwzF
D01sVHtyePk+6GdQB9XOdWHdwK/ZwcCnAl0Yx6qmPKZ2BdqGUqMU45p/ZTGnWdXFUkk7KgwuewFD
RFKtU3nX9qlZ1wLNODzlKYpZlqnrtlSCiFLwlDWMElYXZjNeHCLjTGpXYw2HiX9VJBGGtuZ+YnoJ
EI2r4AeimPUGowmgkreV0+zsi6HuICbPV2CIj6UOALlpM33Da/igAK8pi1D10SfnOvCS57LI3SPM
OYK7rK888xk3GLoWGbYtCT/MjiVe0Z2QO1P19Xbf4hvYTZUMeO8AboAAEbkelYk4aX32WCxBxu0o
1n0lH5jv8o3GDmbc6uZLn5w/hYX3WTAi1WK7OPM1kfLqmNUBfuRMk48hxWcQoPRDZzbjGTrNvgqq
3xIL8FG11g4CxT8TzN84J+49FV7UcbWSE+xvHG34aqA0j+tuvfUAS9XK2KG7RjusKJDhBs4Qk17Y
o+EjX3eZcm6/W7jrW5OYccooqhOrLHZ9JprQmL99k6YrwxsF2Lsl2DeeP50G+A5wWMkAj/zvAV4Y
N/PB4dKue5wdNUPwXecEhMgv7BlFTXlGYnR8JjdhwueMBDjVtrXR04EFTGBNzbD21WSQ2xskYG8a
QkwNW480KEJLx83QANHaLR35v+7sAtnw+MMsSioTwp2p11/8aXYiqEsWiFmJAsDZ4dCZJ7pF/rSN
YWVXvC1FQ7qqmQPLTWQddvGp4tDhWVv2uvVYM+1jvjRkWzQUU9QM6evQuj9pLh/BDulKIJLXxva2
pFiyORWgspibQJ3hsZDc2mJEsndpx1rDTXOdvU5/1Tvzsxl5eHR+2SKGixEPl1kz2wdSv6F2w/Qm
daz9gHFlEbCWXRkpe+imhpk7fcPz9wIcFi6HRv0GCO1OWla3j21YJBgzX3Dn/RXg1Y42vil6YXMP
OXOMGKbiPpwm/0Hk1jlg/H/A8fCpOWwPMIWY4pYzBgn9mWgcPU/zW2KwslV5+mhoiWMftAprS7sa
RgE/u2DzmKrkHXj4yuWqyZNg74w1nytZ3E/TiFekH/XvkUaT4VF6Qm3ShPYQo/G35dMU+z7VU/5U
2/01VrM8N3EPez5o5pfBlhrbfeYjrGpPXLHyoAFSihTph7PRn4sirU9BpbFBSsylwqHXk17ZqtLZ
Vb34W+ZkYjrBotaOMj9YDvKCqh/vdD0tsoAJApltZL9kTsjVMtnqwZ2s/pb31i+btXhVXHiWiyMB
Xr+JKEmOwHovThxoj+wwvhtXYalZ/24ElI6zOzjXeaNfyTlJkN5jtmexcujj6SLVZBwSBzqebBnj
pHNWkqtgk5Wai3k3Llp16uu6M7e2kxQHJPFBxBZjJhsIsJe1/vDPz0ZDT07tGF//85+3mk2OJFl5
B3Gly+qepYvFZ0HBH5KlHhqIcO62woFGbNie0Dm0/D20QebJAM/TID4WfZvuZUD1gAodiyo++21p
mMMj0aY+1ld+Hc4jNi65+OoCx9xR8htQt1JiOcE54lJcgwR7am7lqyOghS3vc/mN6p+zjsyOXKvc
l7lc0Mtba//dec6LWQW/2ixb6x9zebMKFgbkEmQ3u2qWt4rTbcrK/p5NnvtqgrlapXysN7MnC9bB
P7+l9g3/MpEtwFy2ne8pdAIA19XJc1AhGmCuXv+Pv+Xau2nSe2sHc3wq26OVGMDw1h8QdNRHxD7f
OkIJax7sW6z79Zn8i/2YKAWRPDgPmpvchrL3bqNlQRpQcVRlPXSaKrAJcdNfSsh2kLNL/zSlFVr8
xSuuQW+TDW84Z2OJnTNvPN9YxbmbFZ53/s8f1Jj751H42Oc8WLV4JphR+nZ/xJRn30mYc2+G5x4C
WZpkTbbTIXOr4rXB3Q4sybqrSS9eAX7c7HyyHgK/SG+uOb7JmQ/e1QfjAHpI3R1IIQRkvMO7U3cA
dUSkl6qLZlN4V82ssfRi5uhG/944ZUy8j4j/GLy9vl2UJxv8yTFfCInzJHFti+v1O9fx44OzSpk8
dCO7nurkIIpcfjaCi9Bvy3cMZqd6DJx9jtGD2KvM+Mwwi2/q6j8IO4/luJktW7/LHTcikDAJYHAn
LO8NvSYISaTgbcI//f1QinP/Pt0R3RMEi6KkYlUhc+fea30rm+lBDpYaT3ikhipmV5G6pab7+4Hi
iN1utvm+RkmBURVIgYORmNb/6BEkmxh2vq1CEW9bzLXHx6XhQ/T3q8dDwQiA+JlyK2iGbbXe85BC
kYnsZd2rN4bByfWYdtlIH5atpextKPRkjTVCR0wj+zejqqNlzya9A2q9CtuyPWQmOK9/Lo7Phzqv
5t833wnXFGhE/nUJZnlq7+mnmgTjXf6wyKOMhcbaQzOQlhkuMFIBCpwtlmnfNESFaqsWack5idr5
1y0PMmDk+KQXGIlsj+xqpFFpeJSZ2mJJD7aWWdl7TYXCXT2+7KIccCVtP+UBjBB9QTRaYLBB2DAu
VKluY4r8Li/HbN/P8AtN+r+g3BD7Y7niABldHGLtA3if56y8rvdf2dghscJBu3FgQ8cSzzAbJFUl
HNjD6OfEB2hz7AzZvwvYW8nFMemdTcwcBLvNY5JQRc0+w6281tPySMR3+22YwFQzS94KffoojLFc
0NLR75BOFwRluyuAYdrGsM8O/qE3frn2ySYa5WjTy81i612Ay8azCv951Fp0xxWdUzf3fg59GB1s
bOMMF0ZGhb6x7vIIaCVh5pQNIceYrCx2ZiN28FOQ2w3kZ5ZlDl515mZn2PoWTp6hv5tfh8cl0JHg
tNWwVhYEKn02C3eGJLGrNnbW7AEPfHq0UYQ9T4hJLVIIX+uk+fy7WKQTW8gAjJEguDcmMPQJZphM
haJgqU+wUx/vvD4pOIFxJHkLzaKcrUTVgdlVrcCHiTfYbszWXTO7Mmi0Vjm3JBWRrJbJYOIRT/IT
POZw5Q7hcNClx/hw7rgqxrNITbwDCcb+QRi4Xqc4Jx0KGuLUzqy5gSNnVtnBHcXcbhgCNnBvIuMs
1MTC05zooKGq6FsnegrqTSnPshb17e+lL8oLKW4Y4PMeCUB17emBXGPClehnR95GTdOnLKW5bWwQ
cwalH50y5wpkm6Bive3JQZ6AJfZxwUo27OLSTN94o8J9YGjhmkRISOaV2Pemqb/NzGD7EEQV2VuF
T6BXQd6gNVqfSdnTIJQm8PZOvtQy6F5LB+iynKgrG8t8F1GNV5At1crtbgNSoHgWNmMjJgtRo7Vv
DoAvs+/I3oCO9GEOplwqVabkD5ChZ04gIEbjuRZ9dE75EAXwXn5NqXWNadfuAsF0x0365N2ixlqR
4JWvkcktgmlKD+bkphxEXWy9WU9WyPzQJZFrO/XN1hrMRQFsZddPnIGQu7NqFyGGLpJ6cvhpy8Rx
7GtREVMz9orcNUhxm5Z863OKyPPstDXPpdW/4AJNKy9mWig5IiwZmZOGGIIOth1lAOqE2JOQunql
rYejlEbXZoLc/FJHA3hy10cwNpLeWWmZt6kjh1IpGw4WgKgVtyNDrbgZz4n7hnmxP+U6bLu0Ryaa
JZo4chcqL3xr9EI7UYh2L4R+cKgub93oGisaRtQmMrSXmSQaeTu0SiweH3uRTi3DteYnYXb2sxV/
9S3Fr01jukR0cQ1qvHIGQkjWCWJivCzmoFvEp2oGPOBDNQ5/F58E/AIg3uZO4/CFpiutRL9XqHHC
4mKROkMbRie2oADJh+TDMEmxr+ejxNCCm5oo7fZ8NMlR74NWMI8BAZgl+hUk3pdIkWWVgSmONbRq
Ksbafjaq5BTivEaYBbbBwrrqVDa5896Q7MEG5NcpDtOVhsKG/HKMBhDd/zglUUkNv+Vp1HPCJSFG
bOvMvHcGFC5V50ArCKk8hL25i2T6sCHTyOuAmUhXhw5TkNVFMYGJVkaEkGL9L9CYPLl+ApFvfmPJ
cLmbeo8PntTVgy9Hc4N5MqNKc8wVC7a/TFoynruw1Y6hOebz4kAbFM7tcbCowGLpI5lQ5W9lsMkH
HAIeKxSRI/maCviPQe7YMoxdcCWTg8+9cf2dCHNtAdN9oijuBwSnCiN2GH0GEC6ei4AGNsWfs3M4
nyz0zhQwH7hoGbGZqAFnPFaHKOniKo8DF0sf+PcUp7iwlyJN9f2Q0iEvQVUNIeAKQUvwsfiPBKQt
bMV94M5BrIHXisPjMhgj528vI5KgIXeJ8JCIOX0NMz+0+g80HMTe1CFriGdDRwobtMyuIfYho8TV
KIfp2M+XoXHVvqHVafvQGThHO+M+nlt6iRkTM5AspEZNFDAZurDRQ1zUZb0v4+wjBXV2wl2S73O0
Pk9EkujcpAROS6fq2GRRUNiBn25SpabzWMxldB9cgf14myIQ1t+zj+K9fM2BX0Cs0N+AG9inTkh1
y8kgknNSwbzkDKHa221TrXKRXvzRb3a2CdsqD+vhrPcxemKWok3TuO5GQ/eqP83dY9phjGJ8UhDa
RIzbNiiPFXqAOxJwbVHyU+TkokOviWzY5JV8SkOKD9XFzdEDxc9ZLH3OWHiWXdX1bxQ01Tqtp5Du
lISl043H1u41Ej8JICLW3rl3LgvElMxnejvisCnJdpBGtDFSuWz8bmvVXXjPfeoHhbu4iJ3FVEX1
UdVWuDZn+sXfZz5E/Y9hXgGR714n26DGHDnggI4IAe3MJZ6GPLgCqrHO63JY6vMtI4in36bzQzMl
+WrUiB9EauIf+KJCs54s6yqH9xmjaha2aqn4im2aKB/tZkNTEPYyMg3icGWJ6BvncwLhVca7oMrf
C4tG5RC65j7OZHzkX+T4W5XWWXdSf+mkzXBlqv7mSjvc9mGRcvQHg+OOKOdLn6DRGIIX9Phj13/2
U+tc7IL+hU6nMohUc3ncc45RimXsNM7J7618H+rGax0b+14b9PceQdW6aa3nwmvqi0Wn2pASzBdV
6RNPbbjKNEuXZJDMKt78qc/mdJYs+JFNIwwnL522rk6q0MgNS0MwHo6Pr1RIxuuvlH7NJElSwPUl
r4Ky9CoTVH1VfhhSXyDz+de3kccBZrILsEIZx/jBXsVJTdhF2pFNZIKiHXVto0fSPMuGwRgnBXNL
aKV5FaTCjRzOTnTRNoqQ9WM8c0uwIBCsUbdby4G+bsG2WOYdGVueGSQnDY0gy9lyMkcJO7ZzD70i
biuij/0Jn33JXrfKvFzeXLrSm7bBLEAmESnyY+QfR7utyCKqu6sbF9nOpZZ/EsDnr49LJcxToGff
ejrdrMxh5k1x6YnhmvqTf+hGBYfKRmnjjeUhks2hiO38UMetd7Nlv35sBv0Ecv7vZ7UtrA/YZhdD
4+MgmiR5qWyHNyMw3CVaYGsDnzLZmZ5tLwcAUOiaR+hEdbtwS8LjjDaFrDNwV5MSpw5FCYOV5hXF
34RHAFJZfo+LSfuk+8nMwpbBRuZTDLAZM1VVxwL1WR2cHxdJmN+5CaxxXyf1jqErCSplDd0l7uFS
RuaAWMOItRt3HrVE4t89gURPtGh9C2eqGBgS1RlXYlpqgaetNHK576b1kgKMQ+Et2Q+hBTVMSTdG
4dJMKYnw3ZmJJQ6tYOQTC/bqmqbTGIeFvwa4LNcOi/ZTOH+m3TAC3AACYyUpO+qgVvspGtLjMF9k
m36yKAxsOVFCckxRrb1yEks4xeHLSNXQQhwv5OCqddm33hbbzU0q4R9agxOghfR6r+wJZP/8P5mz
CK9yqh85oLmDbbbhcxQ2SCSNLNx2XQfIBvHUBskQylzdEUcYURh2QAAhfTXTay+tc0fe9coOPXJH
fJVePSHPDxBU0g3tOur08RC1iLaKyHI2BP8xgEwVjLU6f6vaqg92tl0S5zB05Fw3aXFAJBaALp/6
hcbZiaiFpluXdE7zwsjOWWZ3N2xP5WZGwyAdMk5+ZN9o8ahnk5CUYxSn35S+/WeCN6nX0hQgnsfO
Ck1JEyNnLyMlc6v3/sQkDh6bsHJwXDC3Yr4LP99HaZbVIlyK0a2ultKdjY4/c1/LENjFGJh03rWF
FufZJfdtd6nFJLEktes+PZ56S0ObNiUZPY+HGGxY0fKQPm+DtAIBUrK0cw6GrcTWxHM65VpKu93w
lkVPCGUinCLh3IwUVmpop30TGKXjm2eWXdAPVRsgUE6h/gyaunYNRDFI5su0bLw306KsIJulX4rJ
RZ0wK+oXplHLI+WaPNqmH+2GMHuWVQEf2ouuUy6CFzDcbEAq1jYiRTJYiKk+6GFTreecYrd25bLV
jegDFSlgCgSa53HQfsZSaavMtvMr4Xmbx4KqNeU6EbKnAXErg0A/SGdKjlooT0jd537q/FtGmE5s
9hSSTxGGTK2pXh50pSrd9d5gkXZiW0e0YHAmHCs4WUbEbH8ObkWV2lTj1ZKJeUncT9/WqF7qfuEY
mtymUXsWIqNj1fB/OBgKaL9zlCV0xNyP6lBmsQQdqbeYLG56S7KwMXe1OLU80THRzqJtnr3ST1gw
7Q8lx2lnh92+4F/sGJTvONf6y78HLSOvFxONAtwvXrCp3XTWbHpZvxXMLQ+D4bKpsU7TTAbXaE4/
xgmsxgMD1RretTT14JAR9r2XKaV6oOTOCNLvqu2WgR2jk4bLSUhemnQMbAvvYpBLefIiHQAHR9/a
6LJdZ01b5aHKQRhfLEkQj/YPbps0nc9qqpkU9sD1VeU2xzJRb2HjyXM8X6SSl4HIwn0FT8QM+o3p
pPaFG6AHMTQ3MvHxZftKSVqOlfxSRjEuhqQPn8dfLXaOdZrzk5reTgdBlpDTsceUcDjHRmhvlUmP
DOZTwBxUvPlNBtXLrKP3hUm/+VARWLU2EB3A4wKd9bAi52MenlrWtTT/6cxhGURshwslIvfyz8Os
srq9BZrpL/ks0TtvUzLGxcmT+ptQLvK2KV+FgfbW1gBbt0BaeEMtRSpN424Mj81XJciSi7mg6JIq
ONUq9jZwAF/1YNprYYwqLH2eFavnZhTR9XFJRgoCmZTmQbNr7RVxEFk4V408j1/eHBaO5+/bSPAm
dlpib0Ux0GazNmEf0D+CcdWsC2x/Sz/HmykJpl8VWkewTlvScJ/Gttv731VfdPu6apoPJtTcq+6H
oxqmtKmfPXtueZR6yDm8zqc12YVEOrpVvbX1rr6l+XJwxHxOGfXPQjd5vwB1uxlDfkd1L0nSbfNJ
A2ZXIQlwQ1vtW7cK2Hfs8cSxK1gHFng4X7b+HlE4ZhwHqqGp1R910HY7H33VJeJwvEjTOXdhAN6d
RP4fOlVoxj0P0hqLJosx+jOA5y7aoTY/a8Pe7vUKLAv0Wk2b04+ohrUnzSKyQfOTeybkz9ypprsd
mWcwq9ZFoOwnhrr4+yjFIGuKtFjrQzR+TPmdFqrzmds6zdQh7dfmoJzPlt4Q7En7lX4aNlXrHQxe
typGx3zOYqiGGuPzg0MBtdKYebZR+mlqY7WrMfEsc9Z3snnGZw0f1PLxVRQzKHx81dPyw5/br6wG
mXJsR8btcbGiGsWgg4pp/lY7uOl5nsuCH2VIWTUHisXs3mSTfo3YsdtYATRlB6darkfx1Hc6OrH5
MnkABuhFNwtqilsvM31tJcz/4dgVSHSw5LtoBo5IjBziXF1GbX3o7bJwEjhpOBE0vcn8V+tPhTsc
xYSg0zIoh4Z2x+E0PlhzNVH1HHu8OnmREI+Irrff8RkTy1KpaRWJtCGdheq7Zz6/TWH5ru0KBbtp
kLE79c434dT9taOULoMvWo/R7XFhbGttw/kJObnpXfU/g4PlM9KC7mabeBJDOvY3VMucLueqLBkI
3CrEQFJsnP1O0MLSY1fJpcJMQNiD9bsvZPnSae0KtRwM69T3oIdJucbbeLVRnjlpR/xpUiwn3fse
VJYfTSco35dWSzGFYNW9y4YXsRwKgl3nm6RIqhvHq+BX11GP1XCg0CeojWOX2WsVM7lHcUCKVRIh
KnS0vU4M5DBomBaU4wr6jARt5RNpJCC3IjzXyD/SDtxgh3JwBXnVPg4l+vPEqT4S3G0LM/yuUTMf
aioEW9W3XMf/+6iDu0KdPdQhOZxDz0K8VUo2Sg5cuvsT2zKyXQfVKb03f9UNenyoBi9GTe8gNO5Z
pbsyO1BzHBgJrWHEejuijPRfYiI+/rFxEHWNgZPKe5Vqxb5L+/HD0vNmoTKPcQfFRaJp6q4mfWTv
R6c3WR7Cc4zleyxYBv//t16B1e4Hr36xUUumFSJ4g/BikN4rWQXkB+noAcaxEC8O5qRV3Cixfjzs
jByGWi2ewXDBQ3RnvkU4uL+qsrtEZle89aqsN0pzkWHXTfwSuuNPUwn7rBI7e8J/Zp2zEXdTjqZm
W0xI9pZtMaSrZNRPzIJxhsx9UYIs1K20w5RzI9/T7EDdBkOm+wkP15MfOfxI0GjbLuPtzLT2aHjD
CFiQXmhGpPFPPR5/UZ9W9wZVszepC8tduQXgmSElLtVFOSww2hSVm8ygN04jCsfyzCq3FAcyYMi4
EImyTvrJfYs189ROMvutoGYFhNsEraXfqdvFHTEFMn8d5bXlMVFwhjy41cUsg6y85Kco2k1XUTTq
JtMHt06mY2eREDXNLysZqofOJQrKREKHHLY11qVZ/cIWgjOwCHYsPe4+ZMy7DEgzeSaGblFj4n1n
iIuARWCRD1RsHGixZKsJN+51KL9dRmALOCH9O0UAbGrHqSyyeniDIzIS161RRCcNm+zJ9Qsmpf88
Ntv4uaZpsX1865/vP74qwoaZiiaQjGd+vwZmY+Nu0qfzPxdHAdp2pP8VawRbPL4fym5gSCC+daNJ
tO1IE/owoF4+jFIZO7+1xB0Gaffa/qwNFII4CHBq1s145ZVmWufq5GFbDOjJosX623jRR2eZGUlU
VrITM4S8btQW09dWHygtIKLYd9/3T2wO40fHIJQ6QwAfK7znIkbKY5hfBQEiuCpb69WI2eCjXm2l
AP31OK8iybd27eAQnRYrbjdUc8qjZfhoSlR61SxGPDH3ytSaW+JvxBt86vZ3OYpuYcR0E4Qs0gNS
Cj4OEi5kR6/ucen1YdkrBLa84K+0BXZe0XonZ75onU4850AiL59LC3q/QXzO3z/BIb1RPYml//y0
nw4TuICJMqRT5XVwpi8aHsbu8ehxqUBGb9kO52zBQpTYodBy1XI4SFEXS8vEddnh/EU+UJt72uY3
Iqqsy+Nbj0tahIKb3ybK89//wPGbVyGrS12C3nabMDxpkxmcwjZ9d6eq3Xd6R8anKScKLeNPT4rV
J+4luv9TIHeVnWWf45Lk5eqzsKTYOXV5pVilM+wY1l2ZHafvSVhvKGb4hGl6+Ro5+X2qyShty/FH
Lz21wqrNYBte3w423XrE0fs89QV7tD+aZFUF6hLnB1TSiyIKzH2TVugdm1R7SsfaFzhFWdLpVX1Z
bsgJzMibbTAik4Aj92dr+LPxri6g25j1u67rOy2Ap6dE8axQ1i/MkkcgRxl6kzbECH3CMvYU19Y1
iQOCvMw/g3yn9c/R1HDiTdrgAqS+RJpsxSaC+S7em4Sr8IvVe0K+eE5m4KEjTOc1FY2qQxuhDj85
VuhY8m3awVbroAowUYL4yyxQPkZQUsK0+JfJJHhrRi6gOybjiFaWxL6UGCRwn3uUmy6aOYbbGDpK
YIqxXxYH3VRXv2+QNKmwXBSEszQNN8gc7AkxEEmwDSF+rLzhiSGySR4hJ1GNyM6FT5cO2Xtzk37F
MHz+iznIT1oUycrTXHIN6X5aLaJ8RvyLVtRwOzgYripFzRaGnJH74Gug/w2mE1ubD2SwAFJcd3l1
xnEF05j2nu9dRtLKAGK67k6XyS6yQJYwAC33qW1u3LRPF25NMI4cjvQwu0uGea2ILZIIy6nBmOoY
6AgJdJ5sjtYtcjSyOQFiYniRMQUUOxmhVLRtiJBpkELM1k9r/PSRvz3luihPY4lUObCabttgR057
bKE0IEmCt7Lb1LBcRMxzS8JXx9kC71nxrvOzo2rzYxWoftFQpz9NpgkFI2KPpP+2HNvv2ifGgZoa
wG4RXFvN9I46qQ2lS55X3nHKj0qc2lQzdCwJ+4xabLyhg+y8LXax0DfFQJqE5SpCjWy9f5LRQN4e
kQdLGxr9osmqH7oOQCLtyL0PjNJf+VbJT9Da1MQ5chJiiAI0rBKV9CBN64emd+ROqXihphh4sFC7
DCXHtohwaHbmNWR2+0pULb6LsaXXhnTddBAt2o1/RStM83smik6+Nkuv2NE4BK31pPd2VWdc6MGk
G4aRTxpI/p1fRNGuq7RlzZlm6ZIzgNELMO2UAgEZffczrLNFY5nNqp8sZxuVyzD89vGN330Il31b
RruphRVgufzKDfbAfd7gUQhi8ZTOsm+8MnaDfQoI7bLLneTYQ2Ssg4Z2KaajamzBvQTOALiV8fP4
VBdDjXoiuUM3YHKVdV8Dfj4gHOPSzcxmXVbDZSgxyWEQTWeOpUCZtRyd4dO1QkHisuPOKue9ayev
CPasVcbtRKwlhWtvf3OIWhmG/SXRRCw9+QhDXVtTItZmp5p5SJosJYfgJ6MtLaxkGWmWHfm1FaLJ
VLkLJn1q0RjIHvkwU8SZ2WuiMTrOzeAThyqtxuKbWBdr7fRGezHRkTpW2q6nsvnGcW6/lSyUhWdu
psl/jzPMovXIoJLwu3I/RMan5mCjK6R9DSKRYZrDgK2F1nfkOLzSofbDo1G6zod264TdrYQqTFmc
rpMan8VeOF5y8TghEcJ4FBz7f5hhs4mb2FkJ1t5Fx1lttKpv5XbffsIU0hnxxnQBmRjlWG1AC/wM
nfzXYBPkJhr4NQwCyZ5FzXUq5lvB1U2xsuHJInrp6h0w4PeJbbkjZGLVOi8l/YOLGUPgDwxQC1Ds
10ZYWMeIvLdO1AMAFYJv2ABYqowSso05wFJFpy1HHBF6lxI0VZAZ0VskGXQLJctfJMycI1OWV8jq
9IxjAEd0NYDo1smXmsE+kjkiXVxBzmXtIMG2d42utfu2l5cxt46lQAbPjOjqGnDKLW+Kdo1B3iXy
7tmvTMkBFBSlQXciC9R9SmKk33qX3QniwfPulz+6Ch3GWGEC9aeuWoaGsZrq3No70QrRc0wgVmrM
ap7z4ORXr21I/JXBIanEH43Wzyrvy23Sp9q+Hl1/L7n1aOpM0xIDf09nhyDrqugRfreokQGv/9EM
0rBl7h2qxo3QpOvvfJLeyW+d5cfe2pVwUCwlHG61PgfPyiumRL0sDFR8VoEiTbPhibTZl+d6L9lI
yHgVYKYWBrjdN1UClE2z9jmpNG/f+JeqxmmNT6RcoCpFhWQzwfAScOVD71xSomPx/vZo4Fh31uZV
U+wd9JiCe+2hlTQYyFPvGTtTaekOkyEu/rAmXjb3zqToRCvfJazBurcBCRCQ1U+Twb0m6jE+aYP2
Z0ibS4n7bFPqxEeMvfhT5vk7nRd0UX7yp2y717yePurJOJshXnYsOqWF/JmKEIBsaMK98ThkJ5CM
6+pzaEDTtHr/UY3SIQgUb1rP9zHWwrVNqRgnwb0TFuP+5k0Fg/hGz7eZw/3hNFsm7Cunj8SBW+sZ
oA+nDNIb+2HEUDBWLAHRJh61fh8jCXPjXO7ATx+l058l6v89OgW44H60z7yBhIoAp0mjVfm+jaJ2
neV8lhLcqMPIOcOvsnPSyzVGhq8p0K9NV15EUBgnVyX7qg62MsrFuzvLQ5DppMilox8e8cfPfaQt
Y/7sufeDnKYVyzqaOYMW7lOhRTFZhL5+NsbXUYyIS8Oj7eiIEwvWYMPEomRY6EXgp2v6HR8e3nXc
0Nshyn95cHxirXVWdpMtdN2g22wUzcY1qDwqrdcX/kiid9LYqxZ388kqOb/n4KBkbSAXQTLSFdk3
LcLu3DVoWy0yFGhgLbzZjo/IcpmH1m2SxF9MTnzrMIH5w3FqfuUlIRKZtNYq0zdlGvzw9fIrtwfU
TGARaL3DhRDxOdetZMtA4SkhwVEjP5MZc7oy8F9smLTcOs14G0rcfMUvIy5/REP3uxxslDVYctY0
a3vEzOOpry2indPyD468P7GZ33BD4URgJrB1ByrCrvEY73tRuRdDXe6pmRghnyr8L0+lB+HHrMkX
QIhor11mFS+kF74L6MJYufN6SXc5JTl7mSeFj+V5uiOuxUGd5NskStGNdu4tThFFe4UHkgkYBVGp
PSIwGwWZbbWLphx2WUd31hHkw/gUgvfaYnYg9Cc8eMskxlbO6OoWCXAILe3ThW0Hh6ZW1q7Xuo1U
zkLW7nQkohl1Ve3Ji13SvZ0uISLZr67XbhjAVz1xNK8NK1c9AygN+cLHWp0rZPZTWhHT3rnr/k8T
iIb8SqAODSqSAqVw03nlrjQwq1hDeIxVwaUKNg722Am/1smjuHpqko58i1KuazvrdxCVfrpBKS5l
5usX8N2NqwVbD4bkXuTJGjUVpQ+hwiG5zIvaSn5g+dGeLaGaXYDY5Wnw5XvD2G6Z+OJOA0EiRrPT
LUoTezsqF5wCkTgOd8mWQW2MJQoyiW8O/SXD1ZpljbnnuPwfYc9gyEpmhEqTr8Fa9rsKL2ockOoz
6nTBYMxFmNo1GiJ2j1CdmJgsKM9Y/cwXWZSHzoGGNZhL1D2GiZx3EJchD+NtHjk7ztLrIvUYrjDK
JHGUFIViusvE5yBv0XMc1/9LftZ/izmTho3S2pKWa3jCNOd0rd8/7xGd7P/7f8R/WAN6Q2bPfJrC
+osuJENuO2ow8gYYRkaxH0v76uciv9Z1iGk6KYIL04I/euX3l1YqZvwNfeKMdvfGr717yRHuhCz6
B39XbtpxrE+ATX8VU65OYlDmim0OKBN+96fCtbRTAQhp+P+pc0jADexmab5KqyF8HlgosGi3R8vS
LilybjOMqFxqaCwMyu3Bwt7tv2Afqj4nao0FMqo5yha4S89RZ+1i/FmjF9VNul6OrG8dYRCXOsue
IzqHT3KIynOo8i86coRdDWIf2IzM/ufXV0hevyIdgyKfIxrpv7mmISFVecIxbMiC85//p9cXYZsD
3hADfD2R5OO2GlS3xHJWLolFTBfR7ThUHIgyg3yl+CijHkeBQcTtszHavwK1cI3IZCiJsieJhvP/
/OyM/5ad5pq2zn8gTOymkhH3vz87UDycLceGZxewLyfxQBpCkPq31l5j3uSjSnYwOVX6Kkus8S7M
BuVI9G6L8MS2rq1VCbWQ7uYRa4YAfcNKnRt07jNtS7yK/j7hk8LrXf4vLyofz//6qnquLl3DcaSp
6w5tyn9/3rWSoJXSFrThYyCl9CY546dH3+eN8ogOLruz+P/EqptvJyrYv5ojeETw1zSLZCbciQgD
7J4+Zz2utbGW+9711L4euhVqr+SFiO+XwBuzdYAum6Fgu2aXbNGTZvodC6l+bzHOaQrG34QZnpQQ
yBN65QLBTN863e6ObR73eLWVAVvDDpd2Qxg8ZjBgmxZxEUUBvsF3oyOC+uwQFNOwrHCpUIiaq9av
imvTCvXMC2ABRiNhQysBqam4RGsg6ACneh4dIriSC/SJNtbUPmJLHLiNmzhi14GGt1Vgz2D04S2r
Stfl3bWh3lXY/DnLNocuh/yURGIeoDfWrvCIVK8gFk9G4u0DDJcQfUEG828Y+MgMbRMXpjpNsgg3
VjgGizC1mjV+hWpvlxoZB/Pl8bBti7cYnej6n2+lYR4SZR++wcJg7tgktCnZhJPV40cef//xV52Q
0PWUXB7Ln8KLnC9VjsXaMNrjVJdYXAqO/qIKoYKNOeNjxnisscbvqlfuFUPFUzU3a+ugd5/pvhGe
IhIQzJwuk64ZD49LquB6tHaA30nG50drsRTmuBMdUp2ARtFq0PKUI05L1Etk0LUp8D4/LlLIV/Te
1gYvWrzCLVVAsqmcrae03yruMnzekFRIaiz2j4dWEl1Gxl2u0of9lGX3trErYr3e6FNr56khd2wy
jVPnIbWF0PYhqLV3Y2jme1OUhEyT/7AY1ChvRl0ijXFJ0gDr4R8fl7xKgYA4CmysFWrHTC84c+gN
yTzUsbe6L83XCGClp8XT85TnBoLNyVgG1KoiDJwfgWf0+OJAzJgBGUjGwCivqUj/jUgGSpkoMEPG
QTHyXniTdTXKU+J67qUxCuuqxrOTWNrabhtv7w4INvq6IfjPlAMtC9vck/YTr4yyHo/XgU/lEQ94
jYrcDuAzqLpZM2LySbl3IuvYcO4lFpyDBokn+4fOlWKGDtd0GLQgPxPYVjGerb+BuhLA6WQNnpdy
YVS92A+mh1fXGLU73SjGznSbF7SAyTGOiKvIK6Jnkvk+aea7I195gUy3JCUW712ZJ08B40Ozzsq7
BbYRDslEVMUMamBi5x1tDCarnuWcxLIqQ009BG+po3+4ArCI1RnY36axv6YBbowiL5xlKOczYpRC
Q1QOQsEpUwvHGeq9gZ35iWQLlSnovbWLUT1Gv8K4O9qPbvCl2CFQ/4zHabJQSreLwjAqgkhksWvc
uN4ZXsnRh+7iVhsjdY7IDD2HBUo9vyL3+fG9mPWGfDisPbVyOQpyREFh61YV7+v/Y+5MeuRGtiz9
Vxq1ZzaNNNLIRW3cnT67x6CYN0RICnGeZ/76/qh8rytDWfXUhQYavUgBSkkRHhzMrt17znc086Q0
90qQX8KnLcMzGpVvvpWMiAUuFGXy7EsLeXCav6JzsE7KHwJoUjWGy6TJvFpiOZ042/tLjKlZSo5/
et54ESlnuzHLEbho4gO1yvQS8rhu3SKTsBsHBmQEVjfWiJUbtX2GVA0dreOGP3BFG3vmwuUhg9K5
GVhu1s2kwUwd9PI2NudgjyX5pFK3uTGj2uIwUCaPXcgrorXHQmbpGfFmvO0bR79qijaSU7vp0VSo
pGUxXExc9huJlpKqOIYcNB0TJ45fuwWQPSWd2jqzoGuEngS7P1oZw+++/vRZkVI6r2LtWa+HEQbY
0ZkQXcHntbon1NQnGpru3s1GtYv09kcf9tldlI7VNRe6WrWm2V1RiEpvas3obA3JtO+N/rXo6Sz1
A2bsUY2bDOPr5NvNc5O/RBJJdGByhquHtKD+gzCa9tfW6pbplVbssMP0N47tHv1QXCIiam58X2qH
KXdqAltCYrVNageoZFdqVSaeM6c6MeQa/sK632ZFt1zQZRRsYvzTZL5hvmJ/L2E3neMBKlcbBMOx
Xn6RdCjXXW9YHrQYdlBViT3DzOxhNtxqrzjQkb1EKW76oK9SA4YT6NFDpDp6wrRjvmr9HoRRfqIX
Vu0yy5/XwYQajBkKSvYsu0iuwnM2+ABjfX88Mgg3/oyp/Z9Ebgcfxe2f5RSZ279EcP/1t/9X2d6f
vtDuo7i+Zx/N/z8B4O/fswjvKjDj6Fv71wBwi3xenShqZbk2pZBjKfJ7/+tE8GtRZ+/59+jjt1/j
z5Rw8YejA+V1+eLCRVptEtP9j5Rw8Ydr6UAvXFtSNbr6X1PC9T8Q9rmG65rCBiZn8K/+mRLu/MGE
Tid53FGmLm1yvf+Zjv7pJv/HTf+UxK2Mz4cXpQtDEnJtsfFamHZM+WsWN+davI0U/Yy2vkIidncQ
u0z0zB1mDCz5G8S6MLxDuR+rHkBMRxqPTwd5naEjWKEiVgj50kum+5sUovLGNRlvNIhOVxm9HFtL
u0Ou+gPn+hejmqJVEd4Fs0u+GRKafZSSt0xXaZ3GIRBgCKfgXYXn94KDO6hgDB7npWOMmmN6pIVG
RhMjHGV/VybDOEcy3Ojy+aEyfKz+WL6Zva8n1eEgDudnXZUPmHwtXC49PUmnXOtG8JyHTrDRCRHL
ysNsOUiap5daBwzpMmrTUTWelq4qMYPbipE/XW/rrkH4uKrVfbgMKwmRTg4AeR4t1GKqXizYQbUl
IOlQQGhJ4vCtZ3a0JphNwMkAuSPgIHchvhWdjwu0BY98r+OnIPB41RCODaO02E+tavaHJp2A9pAR
hZISNyWHQrMDyhToxtPClPaCwrdXTXyBc4eHzbHuOz1oEfxZTymFA7AO6dxowq+uKco36ox91Wkx
TUwfm1XQiOtoMpT7oU+ufRvE3YFstvDs9DivcTRtdKNExWVh+muqx8QAr9T0rb3JNPMLVENmhv53
TFYzTVCamMwrvk1z+aSK6QwVlr5AZzqgDLd1tiKDmZ+6GbBwgYDvOqjvelOVHl4sWB8ahYoRFPah
8U+JlhN6Rjt61wmIK3ZlPyb4gjJSr9baNDtElO7NgQw9S3d2SsN2ndhvQ23eF2UJwoMI+U0oxcOs
m8rTLADWTrCLCEldVdjVYJkPiWfFg7OdiSlepyAseZ7143A3WHF84E6AHpyqs+/oH0gbjmzixc0A
Ql1aRH12xQ+/sj5MjeTiPPuCqDJfzbqxHy008xIY04a8Qs74HDmd9H2I29NI0Ui8GvyjAFpn27ok
g3j+xLFB85dhuJL7OZ0fA/oU69YcXwwMA2nEUQOIIlkjBdC4YoweUq16mtpiNwXqhdxWdwVsCGYh
HSwK1UC/R96SE5CLxm5yu40xs2EPyHZ2QQZWljCu8Vq1mddmYXBySpMKbMLjzMlTLVbBocrR9JPp
vIl65zkK0vKoFx9u5SQrtlcKTIZv2Hd0k4h1e1q7fnefJnQqx7CjfR1yY30D8vrceG1hx8+icmgD
0tkJOIudfNR+RVs1284fnwq6TF6QOAA4girx5NT0iyZKbIJkuDh18KZ3QXwYkNeh/46vblTtysr5
aO2wwKoBBW4M6WNkLn6jzmTobOjvAN5gdgNh00dh4eFEiahH0TpCuY04q181BhiRui/eSk5ptRYB
PILJoM/WkRxgjPbWhIKvjTZhY+urUNr7xHAvXRHSYQvTyYt9++RogzcoOMGT0PSdjs1TN+kCOqgW
NgFErMnCVqQ38bv0I0B1dHwX2/DEjGmJWRY6A+9u9vd9ja1GKNhgk26iYTStD3uA0eBXZK6ynBjQ
oqxtY5kSfhSTVrNubiTDKtBVOeVz0j5i+UjXKKuhiqaIy126yURahtRaoAvsrOe9sfWJHmW246pc
uxK9E/rCl7g1X2SiJ2tALLLVOKdB08ONhLmCXvXBoaUj+PGMVFJbgsAHuiC6Nf4FGOpGT0Al8YNe
5dJ9e7NSsyLggVtRmFixIGV7TjPdDIqiFPfRtM6qriTSjombVbl7U9YXbKfXKmIEQGufcTumOdvs
UQhO6MFjJBlZmvc7hOPvqoVZkhnWjsSo3WTOeH+57DR9q/4UxbeGORKLp1HMR5ra0jBLNrKNofKO
xqVgQWL1rtdJUDN+Xdgehs/HW4DEjS+jdVrNe1mU2jlPq3ztkMe+TgaEQ+VNmltMseb5jVlZAEeS
56rqog84BlAElhUD+fmO92yEIhOrW1nk4sRh7pvvFK9oiJk4UEmuu7rExFF/oVf1PD1lBhkVdsk2
NzUmfXs4K3IBzOJWDAyeVz/mcKLn2PHswDgkI01nv2Wc12jWfV33/Qa03yobu2zhvyCKTxA1G+KH
EyWAq0cASnYwerbkRatDblIdpbcZVuql/9qSz1vcxwpuNunz6UMPCCUulpleW0Dd0MHnGAvlYwAV
2icvzWzfI3N5N+a+Pxl94MGF/chmhQtOEEcZifxRd31kc/5NPkEV69IWCk9ZP5Ihjn66NWFl+pAY
cbbQ5P7W+pDLGs7F7HXuvvEVeZd1gSUaY4eHEz7bgpYUq8m0OZmawPYqA3W6Ed+G9V3ZYdlCkV5M
/FgFx2gYBnj+AMjH3NNMoPiXWu4cp75jx+AGil7b0z3dyzAD4plzKkdoAfpJd3G5dflj1oDBDbXm
YGY2amikYMQX66uGtmSrkdQc1dr96Mhrs0vq4joRSb62x0KsbJLdmZfUz1K1zEx75GzhCIgxXyZT
mjqiKPFXpUY6aGdwPwIAU92YiL3QYwwxw7c8GSxGwMvfActNH/ho8QHKfM63Kn3pa7QUKqgRFdMr
q0n+xvGcIVWbiy9mBksJAhOW2L0BrOPIOrKKwMZdnaLAVRlDIrbiCcjNgMK17fkiGYIR/KXOo022
r6wnfyNLluywNDcGQO8gCPCKLvGxWu/e1ATGEMaKQp62lQhpcNmM5XySBURLTovGeLeIxKMD4Y42
MkR6f0D4iPeYp8E1t3bTr5JhGk9xUz1noZteZG3do5MYyQuVwPh1ybjQlt7Aqd1rA5YbUVzLQGwt
MC5LDmpEJi7af6edOA85+StbGX08VIprBA28kuVkfcnD8a6Lhhsj7ptD3WfHZojeZTv4Z4Mus5k8
6wz6zvg5eP5kAU0fQNypc4wPfNLQk2ayQiii1zKzaL3w4jL1Dl/0Tn0PrESgDku/oRrYJS6py+EQ
rcvoIRlOepQgz8m+0/H06EpEAHnTJ9Ua+qZFFMZEHeVKCLZuC2vh6zTGm3iwYcdpNW720H5TmbMM
wPj6pirUQY+th7oCZR2bUw0wCWu9GdgDpCT6mnakUmBCnlUY7Y2RtS+uY83bvEneYdg+E0YQ7eH6
B2d4FezzhmlQMsWBl9aDs6uQamzYhXDClnA5i/pIh9jTQdvf5IA+ACkYq4RUXThqpkPZ4/+Ay5g9
jDZvpNJrrrCJXSI3dsFEdhjNUgUqGBWUKAQQMIx5XaCaTUXqNOkXPk1+o7kwPIA6HxT3HBhOU0Ot
CtpEbOuYPrbqyvc2SE2iIBZM2htRKf625GJTnmVUCnYKhW4gHBiAmh4TDutUMON5sJjM7eaou4mH
yvGGXiUQFIk4YCpK3kwKWspxqTkmDKGwedxtJJjmZWZ9a2eaXJtpFq0GhFjoZ+iYzgEytwLGYzIZ
0Dgt0tNBe0ZaderLko+FsA0yOAYA2pbv/kggdOCSlDCb0VFG9y6dpB17KrIgtmAhoKVDNcL9YpoR
kzV7HUZpuR/L9Ad7yDeTVvTAxzq4DoEPWT6eHCtk7AfgMJsY2gaTPDBupUeawOkI6ydq/l2EA08y
yFjV/oczosY1pUiZAZQHo8M05opVTlCECulF12QrrwcJbqvurzWRAAZDR7xbBN1UBMwwNJwMgGc8
b9zGtvk2BGxuWsadTYv+NEFj24pcHUSHh64ZsokaX+0KP5/XTehS5RE0kzGc9/ISbVxuxJB0K052
Rhs+RaVFWYblZAZbWGplxri9vuYRt3+0zGkVjpGzwTOEs8dSHQgzP992hbKhKS2CiESD7dXUe6b1
m4GfHugFQNyQ6czihCMBo6TIT9oAMVe3IN9d6SnXERcXDuYCxLqmvjEcfRMlqh0276i+3T06e1SO
opp2yEvaQxwjETon6CUfHNe/hdOYe0GPyxLwvaQfJopDmXQ30dKL5DEovEwVKZY27TGAZ32HZBIp
UkOTcQ7q6ibU+xeAKcEWnuMNhCnnCkcJ6KMQ2qadC3mxF+h81BPXVWnWvomM8NTMWLFRle+m2Zi2
eP7lzh/1m9TGTzWm/RPDtHQ7SVNeBFCozu7FEZOdwGIIdK4OqicicvqnROtvLYFnedQX2oQ1HZrQ
3jNR785t7Tyk7BSvPj3KuGi6S95wCnEccUhDV5x+/lk99AOFlsQSS1c2dtkUO0dwMmZ6vR1q/5EW
IIFJc1BSfmvILYryMC3yl8oQ5rHTMAOloAX1aDfmtjgXyDjOeh0/YyYxdzVDhkNEApfpqvQuyEpS
1Ftj3pqK3PZGdfd9h8sLY/Oxc3/oUdgDyW4x7Nb3GDLjbeI3H/0wwvexsV9OgNRxAeAMjZw+WVc9
fUWdISXElLA/1AAcqamSx0xneN230Zr5Sn7tcvEQ69V+mF3mQvqPYWwM7LsICzNlMsIsQ40XoNqP
Li9cilKdRhvRJD5Ocx16aYkMaiYy5zybiALxgQfsR4N5mZOo32QqDV/D9oQxbw/IhL/AsF8jSP2u
C2mKruhrU0KYMZVv+jANeQDAGb82vuEDmQCQepphXy7GUTtNOV1B6C+DaN0RZoPAp3cRhOUPo3Bo
aVZSexARPbxwkmeNOe3anZG+kBFB4hDSV8y1nsUixZnGIWNwMQioLn/LeYJ2bpp02xi++VBy2q0N
R6wlCsOthXAGVQPKGlgZO5x26bUMWcd9I90Z6Nm/B0ZEwFfJspmrNtw2Wngs9D4+J+b3xtTYNUWx
K8ZwAjzPGjWq8JtMzLuZbc62J+MJmKIH4UZcZr0u164lMEoOrf7Qu228Z3njKgdk4bQslMmkBiLs
jezWjyKUIga8EPK4WBEGbW9GmXnQ6fVA+mYpNLDDqeyKMjba9iiTmkVVxXTg0OjNJhixD3Zm2h8a
cFa1itXpgKMrPcLll6vRIe0igJSA0D6yj+yBz7pf5dsxtJ6BQY27JCoaz502rtMJjzGw4zFnfZIC
wk0ISBtTJy37vpebObCYznESn5Db8DFz/HaxJQ/AGh9iI7W27CAMnnR5Y2MKWbc10GSiqNi55TI7
DBmPZxXqDgeUP6o1E09bC6bbHHZ1bd0BrEQvCECXRIldCte8LLaBaTEoBNG/dhO4eVlf0UBO6KpN
bdt7rZns9aGzDzXU94BQLbXwNF2WxJ2JlBmaTe/pdU7CTohgDRleYSodGovbg8+n/S+mNr4jm+XY
GRhQSwB7hg6vpy78q6EqODwOq7LPOnZqIlP30ha5YpDHGqdYqV/lqJNXxMl+beRV57mpQcW+XHTH
bam+2wcZNkQlaJBAC2KJbBjMjdaxDgOs300FAQSxQqWtTZ29E3ErvVSM1FJxEHjk6hVKXgzFsLuz
mP5Raep7oMM1c7Qlv8Sx7twfJi0gBo36Xc2/2ZQlP7LZtCFwNAVhKs+7JyHKm6RGR1mQbVbk0yEq
nfgMqoyZW0b91KcTQi3EJW7kHEuYUUEUnP/jl275LcS/F/A0E1zOXF4DYnLWul1dzSjhxZiNd4zn
1dqPsq9pL286DUVvK29bt8vJtuPzQRK5tdxRm1a4uRovIUxsD3EWDnApP/KobK/aoGVbXw+G/dAQ
DDdxwtgiTB5vuyB7Vonbblzl97shKRhV1f2zpCCRUqqUk08AnLDubrT3JgnGU9DrGpJx9Ne9O82n
tmDHMKIy2KueQPWeWqD1kyfNjr/n6GBPmZ09WWDqCIJ4nl1whFr5DJxtw5gFjY65ZCA5PxxjYeuY
6UHFMWTkqvtSNP0d85QP3qFdMxBlVsfugLMWiFUaL5pcJVcahYllEqBWyPRbbyARhOt+toiYDhzO
HrphQotpM6C8kbrV524PcfM+cWh7/OxyUqvOjPM5TW5ywCT7EADiys/Tgy+7I+IUkhlwOhYDEUou
2k+0V4aXOlOP1xVXfmKNewfVyyqsD5jTKEZlv++G+HsggKg3Oh3UpsPY5/PHFp7kuAhfxxDKbGMk
HzLw76iRrH3UFF8LgPwU2TFERIp3W6qnRgTGzq5RCfZLipurV68Z/XmaMqnv5UW/03E5HVH0bDgB
QBkY8qdE+hxrwiMQ7HjNynvbY6Lb8wM81XY+HRWwNC0onqtyQUNKrAYlkXwqpUjuXEZ5ZuJeKke8
OFkBXM881DGhCi2izSHo6bAGdKqwqoJLB+gk2Z3XwAewrpHDaMfi3cVStvfRBlC8URe3ko5hLuEZ
YC4QXbHNCdwcliiOopoeQZJw9q1oXwx99JKZtOWimvSuutG5MbXDRJ+ZNzpWTFAJvlYlUZ2bg8OV
gfFb1PHXWPM9OabxOa/Gi2WUnDloz2gJYRmFfRO5grNgqh7mmRZM347YC0hoamEK9yMHZhge1CKJ
+x32qqIpQ/umAYRMGBX48JhMiFonGzQ3zS9piKHbdrWDAc8Mow+b8RwcMlvji1TluJ2a9FTwmQwY
OttGYuHWkKwVgFrXPTT21GZAV5b0SEHHOOu8cN+0MEM4ah3NKXgL7aBaDRWXN4Egy1gVe2zsJfCA
PVbab1Fjv6FQIFoRqZSdoBc0y/AOQPYa6+rSS+DrQtV6rf3sW8l93tqEB876WG/wMDqbLqbZUyGy
2Dm92iNMIEOoOUw8iEmgn6ORmBCwkwi0Nn2G6b+x7jqt+0gBC2MZMCUFdh2/xO70A2yPA0jFtdf6
eK5mFmx4aAsOxEVVa1aHBGIbxcvUn2ZklyuLfKGVUXVkItb9eDCj/ouYB4IZc7GZFUNcncwpu8rq
25a0HGUsRzq8LCFoy6roDrZevLrMo8eC+UyCYWtNxCzBZ5FOaopfqFVWCrY7hyxPwbNGAFR+G3b2
s8KQzj3fdTnSOst6wwH2PQM6yF1bTsUQo0mwe60WlbafbUBXPuoZgwWibcGrqXAB2BxsGq7EieEF
9MPR8HRLfulCcXBGXuV25iqSt31NkzpA0HGfQD3C/zI9NFHzMij/q6BZHFWBfB97697JD0OKzjOi
fON4E96UYKrIxMQsVzLB2IZ2+H3534g/ebFKfmClm98n9iOPI9LHnCgiXVoCAzlhrMA7whLsCIZq
DebvyuRZGrmRUPPvAzvUPISmhLJ27iFuMlK4ButoD+4XGdjvemW/J2by1UwyeZ7FgTyJr3aAjk8r
spwOLfkWTa17fdQOWyfIEMajB2Lyt9LSEBDcBPW+b1nO0gwpCiQyUuHkCcTBqcQzssGbwLKL08V4
J1LCwadXn+JOk5saec0afDHeUXenBQgdiqfaaS+2xmNmBo6HI/yORj75gxDJNcFarXICc51pItiJ
gAINfhGNlB2WykU23X53+jjcQyV/C+CByeaSkW/bqNk+Wnm3Z2BvexgYS/haHTCzoFtPJe5zI1Dr
qO1oPTePXVqeAj14i+Wge7E9/4DhwMutv+qJ9lQwZ9NSkaI0Ym5nzUTpMBK491XxyPNs73qf2oge
26XX6nc0Pjd2VhOFMzOM+7ms8YS5un/uRX/GQ2Cspo6kEnPSb9xBe+11FZ2GMdz5KTEqZhK0nlnr
d0lXPU66OoQVCL0CDfhow0PInJZtXhS8MPajFqY2ZitmN2gLn1EC3bss5CBHgE1hLycyC4N9ah+k
Tgep8w1kW1F0GYPiccbKRC9TPdk1h86IgWdEA7+JWlxjy2VHxHcQfszCErIfaC7PgZWfbYsHrc1c
extCedi4vU4iBdZlq7OTi+iJH6EgpZWMpl/oW9PuOZkPy6xUDFBLGZ4NAx7UJUlKAwpAG0q+MUTT
mTE12LWtcWvx06/mgFgCjB8GYRlEN5X5eBwtSddVA8retd1jZ7Iu98hXFsXHF72Rr8Mg4Ual91GE
+sB126vQ6l0y2fteotpGl3qs26XBAkZkA7UlWdNteE3q7ilvk+3yn9JwG7fRjZ91454VHfV9uZtC
Byc85YMRyjcWtZ5Q2um2QyS0t0eS6qrpymxuT8v4oU+XBmsCQob4zJsox+VhmMefs/j/ZyKG5Rt9
K9i2I2xriCX+8Y037+37p99AX47a6Q7D2XT/QQnS/nMEv/zN/9M//B8fP7/Kw1R+/Pu//Zf6BOlI
/V8JElb1R/se5J/0CH/+mz8FCJr4Q19G/K5rOFJJadjm/1YgWH8IiYyAYwZRo/RqbWQGOdbx8N//
TTp/oEhAHWrbykCjtcgG/qlAUH8YylHoJizHcmkF/HcECMr9pEJFfbF8At0R5EfwBflen1WopUwM
I1i4/tEgbAYe2XmgAlzNEc1qWpaYI4vKPGSaN0WFpNht36DU7xFTPFm9sWsjAhN6+AgY+w55Yn0p
e7an0YeLhY2W4NA4QcQTdyfIl4OT77v3HiJEtVEqf40Ir3ST/IEmfQSQiDqDRNsBqYGBIcStPVh+
EHJRDxqMZvi7flW+GFHBOac7aw67S8spyCF1UVnTpmb2k+MXqdJopzpyEjiw3jxDba43rSkQXlNj
+n71JJhBkqi20exx35N7Velfq8TgxahHIi+sVxOQBKObrM+8KSV2TmkYEsQ7heE79jQ+NyG/YwEX
I2WwaenZyXXaav+XB+gfIpFPohAesPI/9NZ/3hOHx8Vw0KU4iFZ+uSehaFnAGZ8MjfaYQGNhhHUc
pv7c98NlzNtXVYz3GLxf0qz9jZb+F1Xyn98bbYvtKEeiWXYW1fJftN69AIrZMN2miRQRUVib57RF
A2C+oJ5YJg+Hun23RfjU0LRjI6nzWy1VVCLWby4Cj/7frgEOLFe4FrpuvJSfP4fVKC1F5zdzHFPl
vmsIOQCf2JJtJLXVv77exmcl9j9+Zp5/V0jqStv85Xu5pVEz4aQ1L2fJQSG87QfzDSfftc+d1ZKi
7Gj6bagPX7t0FcTpXVzVnkl0m1W0x5p2yVSbd5a1INkqddA6BHnJuK/t4koH5zxY82vAxPdff2bx
nzwjLBBCWMIQJGD//PO/3idbWEjdqD1DzV6omeImgPgNbIQNyLRPLoAgk5NWa0PyImH8N9/9s+Z+
uWLI7Z1FtmWSR6H/1OT/5btjysyMgaMTEaGoYruGNKIyf0mryGMMh480OhizuBIr8zKZiPdEnRhg
OdvfXYS/L158DEY2pqLNx51b/vwvH0OQP7Yc+eeVmVlIbEZ80WF1FqGXawY4WxgtsT9+0R3Lg/gD
Dny+SwrjC3mshI/R5sv6bZDpN7Idj+VIlBfube83F+rvj5aFpg1bimujJKN18/kTghoZ/LnhfFbF
rDKVizRqHJDrqBsQjUEUn4kO/aCO7y95vm9iFpSUqPE9dspuDYYw+93rvZghPi8tFtlqPOfLpmIK
9cujPgw5MnM8basAp6un546GHn7e0U5uL3IZpKuSgLAIR24+hpih5YszlsHRdn3rULakN7WcjmGO
cfAomib+718uG2mdQAgoJP3xX5088dDabSkYR7UIjJ8QVr9IUXwviI5C22Z7eBqbXTZdkTp0N+Qo
xSIHTSEaOhuLQ1Mbf/ea/dz+Pl0vawEvEt0sXFSCBpvtpyfMFzS2qxoZVRunJCzMtBPcmk1v0l3t
HI/fyqF7shFiQaKI7zS7HUmpbpGazYN5JUBm18fZLrLon7TK2rmyJptaPdt6idS7EqfWUhGHJPQM
pUZZ+a+fPeNvbweCQgNXFPYSi819KTz++nY4WdQzOmCO3PTOFxqOIx3PgAyRJiHQthkgIVQYX3vY
EtBiGJEb+dWC+zRxzkVsYnzNXAVyKL3qKcE6WdYjWEHR30kIeMypKVARRY0Z/RGEJuk6n7PukZMB
3TQKhsANiqOPqxlz0e8MP58Vkyw+lpSmxRBcmSzapv2L4cfqWZGIGO1WiWPumcDBAGLMNyCjIQ79
hXP73phSsu6BZvcxHAcLasvaBSZmaWRZh0wDMapNbXIpWnVGIo2Nqhm+T9wtO/J9CEAmtAXzwVfi
Gy68e8DGPm5+xt2B6f/mHv1irfr5syzST6o4tK/sQL88X+nUYZ8Low7UIR1/LQez4RDILawasi87
Ei7sW03k5Z5OIOqBsKtQoEzTpkSBYISCCJSxqg/oEjF2D8r4zXLxnzxBCHNZ6FkvjGWr+fwEpWCb
2qBSwMcFgU8S79GGeCPYvGV9ZpTibJQekHA/gFrza+M318ZalK+f3z2J/tOybXqs7HLmL6t73pYR
oka0Au2S+lSGWbgecmy6dRTetlQiZODghDYk1VzC8Ht0aEriKDmJuPgifSaIVS+ejO5CLMewj9uB
rKPZNzauoQLG5eMdIez5yU+LZwhZpIC2eYC2hoAAvZX+1tRQW9W5cWlwstZpVHoTKBcECC2okFZY
W0Cuzyzvgrg1m6h4zTrKYsIcEmFAYs5fbEst/Ja7IRCoRHwpyVDYWwxdRGU/+SVucS1Ud6UksQ9z
60YtViBCDWrUmCWx1RMDbFUZoKfpTDtIMH9zbf9+Y/FksZwhInSl5Rq/vEJ8ohldFpcWZwLkgQJN
sTWpC6svs+cIcYBeNhut79YoXZ5/syz9bQvipiIpYKLFksRK/8v3Nhon7gaTSIaSNKWVJb8CJ8w2
o228M7dcGZPAyfOtHemkMmwga2EsOHlrLO+WwUCIfFTV22jXGgEflIDAoP8SYOQkapLxhyYRIbuY
43qTSWerXejAXIxeZr+5fj+f/M/PJj+Ei32PhUhIdOSf3wwK4dnPMi7gyAjA7IOvBfnkUZGd7KRC
50wsZsJJJCfFfDXn5ZUknRVXI/ndx/hbFci1dJGqm4Kl3rX1X66lruvM3+2gW8GYImKQZOlp9FD9
7DUNDwMikPeFKMIEN3hoB5STv7mVvIt/e0cdJOuma1pcA0uKX97RjFSBADAGEW28lp5W93RO5fik
c8297IdMFjrnfKlEESEgWnRrJepujeCuQsYPlkPnIktJGSh0ZKQtS7pDHqPTwmKpQsgvyYSW3fDz
ah2G/bZX9OGHbGBaqx3GNDqrSXsNhvK9I6h9DQO02VWldYvu7kguXYiIPL4OekFbP672tj4+tTU4
s7jpXgItyzd+Ru6rIR1gjxHyO9zi7QYmTZ7ZG30KWOQMcgmRaZ7Iq6xXeITRudDi9CYUPhurMJ8b
l75/kML2CUsc/ex/qxESGudY7jzvuJfaLiGys3oP0MTD/IId0Wg48YIn/0dlSDLLSAk8xA5zGw3d
a9dk2RZ38MUtqUqLdsS6WNGfg7hIj7N3v6MVY/4cXsnL4IWxxNdI2W9uh15unoAtAQT0N0M94IUn
LwY1AXrJ1n8fdDihzl3nKLXVhaZ7xVjibyNzsqnJmeW/zTRI5+Q33TuMnX3ckRQYpBjn+AcEYKYk
DER7qA4zIArNAwqU3c8IShZ1k5VUw07X3GWejpjPNOtL6eTTdSa4OciGjdvYwP7L5LjMd5jAEGAX
xOewcO/G2cEXHJcCQ0J8dutQu9f09JuBOXOD7rPCog+sMyrpOVsBCe1d116a5OI2EiJykmpemgsy
/5ZqVBudc9kZz9ZMwx1q4JqjLVrxaWo3NByZ9Y5eFpiP01SRT9Ng+Uwjp9qQJxeuwUla9PZGbXk7
gR1OLy1kTaRR/o724yOBCsa6KXoykSMWLM1CFoghlQQpE1xb9iMhz3GQtBZmzbpC8X8cOEhu2cr5
4Znbuw48OfL+kOTHIbZ+AM+7ZEBXKjKFkjTPLzXWuE1rLYa8TKN/zWhtNEdSU4kYTfwvyZB/NwsX
pkaKInwgc3mj59cMb6bTnNSiBymYZK8q5qI2RFlsBF9nBa8WbBLyMue6AKKo3jWnbpnXo4wTiOlI
811PeHFWCBSYuC8EekDltGwlrR2GzQZdWGYkcuOOnCV7+eZPvMLkZXSonNV9haj5wJkUBjHF77WJ
unYVxVa3I2ViZxADxzs1pRs9HF7s2FjUTi9REn0nTvOrDXsjRkm6ioeSVCJDKz1DY6zUtPULSLpD
qcaXkqUelSQtXWVa3SZGSe42jmeLcURWYLwUZdJ6suJQSfzpLmBCDClmpgkMQcTpVHjNs/XsFlhI
jAGVoSb3rYuSsMOuYtVIU9lyEYNyIHMEbV+JeCYI3VtzDoOtKpTaJ/EyiHBs4FnMqSbduNitLg99
1nlVRRBtoFfvYgmk72PklCIcP6YJ9LyYScZ0YRuFijg6GVNULq5uAr+BBIipWWezX29q9DIrYNJf
jEgHTlLm4JBolS1TPz+Qt6wQXh2DTnKCdh3ZXErXLdqt3RUrhBsboj3m2/9F3XnsRs9kW/ZV6gVY
CHpy0oP0RqlUyqTMhJCUEr0JBv3T96KqG7dwuxt3doGefsD/S0rDiLPP3mvzNP4p7UDD52ctJYXD
B2h/Bw8XPUK2aA6Mj+mdF5IdlNWYbks1vLgx/gOdlsMw1o6Dci+cythJnB/RFN85hDCH8oVAcckP
8uYrLVg5ig6IPgC2Map5e1IacynVCFfKxA4sajIEY+tt2fjVILlUMKMnurDd8JRrUcU2om8bgvio
cC3fz23KRqkdyDC5I/7qbBe4MWX1Sm30oKf3BHG9xI0HeiVaD2QB0757U1J8Djhi4jilc60dgw2a
/GPP2bqmvnpcmNhKoX3abHQAKbfY/NoA5xn1j4eyvvdGTVJP2r71+Q7jL5k9vrwWmccVBsI3WTer
AOgRFsWw4nkf38qh5mHIujgzSTywPa5ZI1usk7t5rwzMF3pfL9d0/fqEHxPYD1H56rGOVvNemjKf
q0uR/Y5x5MGbd9c+S+yMZTbB9WtaQ09y0c70ed9dsvimCRuwGT6RRZSX7y6LPCzEMd/82ta3YOOv
A33lfqTlS4uL/3q0sq9eq+0dz5dLw+LdN6gBMe3gTc07+bJnf6mSR49xZaEJFl25E96wjuIUwOjo
Ezmw2b7ghB92I0v/fN7+j7MPIMAQgHG3WmqzR6DCLJDL/gAqdR/PLgI+ZOGupdhjkvmxc1b9nKoi
Ms2KBAuCIjHJRvUhnr0J+p9LYfYrOBgXVO7eEYkl8duU387sbUhcuY8ogsln1wO+Yz4zsxMinb+G
wVjy1LB+OO4uFaYJgq4Y6LBRcGml2x5jhcJgkfYkKqj6WplSvaIggDRhisaRESTVlbQxoNohv0Vl
cY1n9wYmpIU5+zkIJVb4WyfjyMMe9G12Lh3xHOp8MHA1FCu3UIIqQkpsO7om7nyDjTzc9Wbw/GMT
iYTCo+zK36CgFaTqmI6AcXzHllsLhencTgUfvgFkIGrcAbk4oLRaP8myJIeagOobGzLwwB/Mg6G+
Sp1exQgl18V4x6FGN5xjdKzq9Kdy6BnJZaCvefBtDItLxDRmL7P7VLGLGxrecVG7n3PSJetYCbuz
AbU39rHpPElMy/70JOrsjp5XUMWIpPdkqlh58gM7abHFFx9OHt8x4Zzhnl+4Y5DCD6BR2fu27R9j
fGDlKI9lY51IzcItrgluBzzdlsVoy3sU8n1adFAr9XoWgO5cOryYPm9eYN/7qbhTlETh2+ePsWdj
MfXflUdDE5bxhRyz99zrqAUhxRRq7aWqakpeQXeJoH/W0v6pzxiPTF7YcWhIZZAY4pjZNpE3PHhB
+ENXauOW27iiIwKCvD/0L0WWfhniyyP7NyvkEk0fth6Xxyx+dNz2XJXGsevzF4CVbzxtb5aj9hkj
V5ZSW4opwvC+QgZ9Yv8AnAU0KnjDZ6dMH6b21zbNE1XlABa7S+M+5Il58GyImq0f3jVgJ53utx+t
e5uyHplpTxRF1CnfD3/6GFJzW87GijLL3tknXByD+Say5Tl1WCboT7Ib70sj/NbpX1+0Dr4kQIkC
kmAjsuc6VXu/sz9ESNvFga3C1etwthiJHnJpblep1uCCG/qLG8v3GttdEFLFxlGT+fPBl79hPUTu
zEik8bXTXG4zLWDKyXlpHZONNalAzkwo3Ed9gpZeBM1hnFLqQpfQMZ78yGeONVdeRI90ap19Pz/C
CTv5Phe74cDW/yHF/k9x1gLY+BuL86R3P+RgYJP2P3gd6aoAn8JVrLvFzL1aQp+ylqZ7aRiPGqiO
gRrILHFPE9TOsJ57ttgL58K/Y/DlxU21R9G23Kz8PF0HWtcvfNu565thkznOS48/RGuLNwtNEisB
Xv+xLBJ6a3Be4SFZjrOMJkW9o8HpNNnJup3yZyXyra5N+7ZLv4GosxkudzrIpQACjeFnr2EltnSp
HLGbuT+hFlzn30ZU3YEuGBrWDethBOqXWe85b5kdYKnoorkBJjmwm6SOODTQkppXWoE8zk2ZbxqQ
LfxJ6pYquoqoY5vuGi3ex5N81CjAkc1zE7l3yvDWba3PELV9U5jPkJzhpdeXNm0AT7xqGeXkhIeg
vPOMh0URlLd5gYUTYd3wnvmqXrct9rhpfFFEB/jMl4hy2ClXeha4K26+96nev1fpWxSND/NajjXV
W12Wd55TnipAEBo9AQWW3vnvzV2dkZvq1IUvtfQonAgObRjegpY6I9I2tzge760wf+8APHVFyGtO
5WaNv18LvAfEP9579xpGPMfI3XOINlh6uGsYHxR/ELCJWCnmlAPwcuD20aFN1V8S2M7Wo3jSyXgs
66k4O6n2wciySt1y3YbOM51e1kL0Gqe69kMX7kragblqMvKak20o+A/DyRi8bj0ZGZDBXyJi471W
wC8fQSXVsJgXbu/gm5vXl2bmQ8yt91ZGBbaE2WFFnbkBJ3Ux8CzvawsU/J+H1og3bQtslw8fDYMc
i/3grTDVrGF90yJutfUJPOoazk54bmOwsZOr3hnZFE4A8ZYAT3kx9W1nY911C1muTZmkW6qKubwV
9mdW6tFBNwJQHfm0h1w3NPS6U4v4HvDaMvvh/e4CsAWqoTOmHNt7V1NfwHb2kvvnMkiRbwsZ3AJd
lC+d7S60rsvwivliX0aZOJJe/c0judYdpzgHQsCZ4elS8c3dUD50NAo7Wea1K89Wx4lNb+9VTjan
Ale/MSu3fpBXDyDnUjfJjnN5ezoNZ3xTPX9ldV+MY/WcaEcjJcs4/XX7mixtrUTQZT6URDlSBoe6
56btwZ1czzESW07NXvPCq960sw/K+jGLZthlWOLXHbe/hTPq4d3oObiyHbjixMFAE/mDONgu43MG
hs0LrqGbhHfAmeKEgTwjSFb23X0SS1LjtzY1mgNgIbn8e/8sVyliOFO3on0siS4tZXVWSHErKzs0
mtIJgDP778WTX+feMiarc3RZ85Y2tNDcimqSCl50IqR5EUDq10VmeHhwEv8QpfYlJvT7UhGQC+2Q
xM8A6x9xCh61RUMbJkCucOJXhoW/LLyo3gXG9e93SiOTrB3/ENf9s3Jt41HPMJYqv1j5gsmNOFZy
PzGodGSZq8lqjrENRrdunGqL0ZK6DNKsTDHYDQXp0nUzVKvcs1tKBkfyjTkcX9ll75hmcApFMNqA
9MUODMu/n95iyMpTz91OpJsY0Yq7zuw0XKB0qfhuZd/labBMS53cfeV+TQn1f0nnzsuxemJupfjM
pjKXF7G79lU8rCwTHHPeapsOhu2U1wevnvUZeiMpD5oIyVYuZd68JIQ+M201WeY9DSLbRJbRydbL
E0VEGXJQR/N43tHxJD+HAqy4i312adEAiWSq6HHQ5sFfT+JVTgfQJoUlq4NAwFeXJTsDWTdxEv/O
Y26wfOlcBqsCnV1HBxw6OGdpShROEp2Gsj+mBiWfvQeOzmeeJW+1tUZTnU07whcPRjwwZPCgpVcK
vIfrUNAAr1MVMp08CtwLICMdML/r2O3TMDpppSFOpJ/clfLQR7rYPHoUiO2HXG8g/uNPrzyz3lqC
J6yT2dz5CSwdyqo/k+CyYF8F5hYedFdANsnqOYUQC6YhpKytaKCT/0UK2Olnx1aRh867Dt0yeZta
EIrOUD12oUWcMI249m1tSugOoGqS45gN3zw59S04HWNfeOKSl96yM8rkxRzzMy5mF/JpjW8cwyj1
EThoa1Z3cav4CA30/bgM2mNJlk6Snd5QiwHZdMCgmyFl96mG139mI+VUwC8aOZHvy3r5IBI6mKYe
FDlLWf/BrYmyuvoN2p+5pXq4wThuIMVNsKfDDsZ1Y995k3hx4OIetBaksuU4wHkK+7s0Y/tIfJYS
nfYMBvKdqxp7spQceV9IniuhaeF6oHrK3qRxob21fXTXWOFbahkR+U25CUXerzMXbzvARIYVJBLL
BExPemIfVHWx7cLwNaopzFKheZH0Ax6DsD9nRuLj9u+Ngxmw09OHGXweiReOQg20n3aeexr3IbgH
alzMs7TdnSC73BKTmYxa3nWt9T12QCfmVovVICIOMEvD1AjdMh6qd0g4x0gKaMzZCeTjJgmidW5k
u4EIblvOElOjHzziE4vJrj4s5EGcCRAeM26MZnm0ZXUEofYuhCLbnJwgKeaMqvPQ2hoIMtMlCvMz
xZY7H663Ef6CtH4JbGvb5+OFNOGLXgjKIbmpV/plVquq0YoQW7SDD8Z81RrTZzQjtjir8Dd8zzdo
TGr3+hh951pzbkixo/hpP+G98qyHSQ33tXqFkPQqBnWMc/0DIEUKqIqlFZqVUcUwtyNx8iRQbc3Q
9qUON5QIODOXgYQfcY6Uhbg5+AI67SWukFfU7yyjLHNKgCJHEqMtkwA3Op3cQVk/CVDcpcJbrcBM
q2Z8N4Zknyn3XBkkJIvooRgSc21Idv85S5ygxGXvH0oXK2me6Gcjq+ZOCOBK5qfZmvO8v/eKWXGt
VxylXOtZJQEACj5aCtTHGCOs0wCBSu37ycfc6CY7p9FeEru7gfw41Tk3ecMlYGwR9ODYwQqYws4M
jCcR+J8+TNWFyrcik+eqcFrceONpHqjYUuIGVWsztmCct/AhCLHT96mZ+7rXDrapbXvGH2J3SN/2
nNbFUeKY0+MYk4qGNhDr/ktQY8JMuOXV8fRFGBND+QXfEIdszeA48TpzxnHQnkA5YcTCVcQFLN5K
TeemSqZy0pi83HC6kN/e9MK6CTe8ikI8jtUIwWywvly2uVNwK2LvEkvrpg9Q4XT3s9CKg1ET5U4G
PaBAO7wMfkpHQ0ApX//eeLAT6nAzzlIWVwzqM1KKwgqCK2mbnF1ifKVh//SZE6C8KUoRjJ+wKr8T
KyGMYNT0AukxFAgKqItdxsp/AGXikmeQ/gvAZS76tflRq+I55b3TS/s5pnDK0ujITnhRfNO4MCHe
lJTHqptBGPU+oi2Ugl60QBzHad/fTNvc5gFacGDwD8QsOQKQ8p26eCt9l1HQSrZ6gBm6ykno15kL
FUdRF1Z4nNXxJSHTVxCY8toedKzm/0QDGY3Uv48NfxfTQWSNRGYsymncdIhRYJ97AiwLzZUX2tlx
kzioBng5ZhNX4+5bcxfPXh0/YIpkovMBv5IRLjhqg36vJ2JV6MlrkwQ/bVN9R1H5jIXjzODxmlbu
jzAiiAtSg37ButDd1oOzzNuSR9+baDzEoZLqEi3omH34rI6bIuIjFKOoW0G0ZwWVLAbVbNOuuyoC
aojQ376mfUb2PGs0OOKlNr5S0fTpFPIjyiZOTJ72IfVb20Z+IRq2R48WMmuANtlZT0FV2CuzuGVE
/snxicc4NUM6ykOimwWQNp9YQEONViVRt6wpWuoQdRAxA4ROpJUq7fOFYZKI1Sf5M1jnqg7fJ0Lm
WRtf5/cZKfWb+fPBTFOXoMKqIXHNlOXLpWV3XJTKk108GIUJgtkDoTBHCO3ww6bqJi6NeGnn4W9m
Nxe2/4uMI4XcHyvAFtgTHRUdlTaBdQsg+i2KzP3grpfxWGPCdz8D0+Sq7/W3gYS3lxh7NcFWwScE
y46ZLz/OX77e+4z6AfgiP4V6uzfdaOGVUOtbht5Tnj20pELjIn2VxUzdbIgiGxNre1q74ggcmv7S
8AMCk60MhbTcAWr90vQECEX6QdaN0Bi7Ll2NOdsTK9i2vISbOsbWjGHPPsEGfK4XZI73UjOO0vNe
ejdlTGxuWlt+AxgsuI3wNMmdXdmbt8IskdwieXC1+ohT8zPxeMpkBJkDbY934qNum5tEB1IDJoTK
R+Gk2SBIH8dGAKvg1TB03kd8j7u01T4byPFI2QrWf35O4YCPlFUjon/Qk303KnuPhoJCSCfGXeuy
lFDDmiA//oRqw6R59e2URnITYea+qUPaAgp+aIAoQcW4BSLcAPMenps+fO00e1HwoV52uX3oocws
GmaNKo62hWZuq9y7lLFJF2XK4N/iK4/PA4IvPbXqe/TFFxHRzG1ejX6QS9wv8ASM4X1I3ZfMRlft
HeMjJ+PN2Ssf/uofENbes6r+IXTGM9J4bg3txeorrm0Q3pm/wek7XjHT/e9Gp58rmXioFfDvQ7Fp
HZ3IrR+upOS3ysM3Xcb7tv8k7XCOyfgsai/BS0urkIWwYAWUruRZ9KAsK6fUpWe3CQZw3cqGxnZ3
3EhNPKWdHz/0AZQN0kov09ysWASzegO+S4/ffJndB9YOjY2oIV/gyCKznofRa6JAE3gtnkNyV2aR
uGc04Fvg2l+Jzo4IlvwsM/vPRMMpEbQ4LnqsuqTJ9rUvSHxgOCGbvHF6hd2cEsXA7pZ2038Ujf8w
7snCLfuO9O78esR9/T1MNLu1aC8qB7jl8SbplUG4JoVEEvZgA/Du8PGeRc4KupPathX/iw44DwU6
1S6Hpr+o3MxciAw8h4HuYMAyXnqteZ7VzDEhHYAS5i5aPfrikjtkPidf90Sw4a3zJZyo/NTwDJyd
wbRKLljXfw3FvDvU5m/8U175L1Keuoavmg8SwsvMn9H9EqJ4RtXiSDBwldoNmSAuKW2ZOGzvGeep
i6Lk3f+i3+4H+DasV3nGw/zO2MBmRNqcxGG7/RM0Y5OTkZ020J2PaZKkcUAz0mvCwJ3ZnC3+J62J
kIuk3EyEJ4hO5TGwdG2KsJLoztmi8OXvNzXNjzan/TLMXtkuEuBQn2XFqVVW1GB00b0WDb8Dbapr
eq/KlU243tWsj37k21fEVz5cZwTQCcDTJixHCPQmnefswEvOBHWquTAtajM/ER7ddArZPM4Z3KRo
r+W8NYy103yeKts/kXeOlzrWBUfRG2S5XDvSIr6QT7qnPqPQo99mMh6KHGZZFSUX5I87vsjhUwpl
ljlmpsxO7wN+z4Vos/AQ0ZDT+kQla8p47aF5I1RjVNWrcxoH+abTvV2QIV/3dCBFTqZtINwZi6bp
qzP8k0eD0AfTYm+Gv0kRmOvGD0+2KMo3ep8JF41UUaZ15RK7M/1t07vejIXk9pYFm0To7TNFIY8B
z9BdaKZz5t1Ck42oEYPv9KecsDiiiG4y3+yymdsmw40ROnyTuspdlHL4bScKOo36DqKuOjIQuBvT
HG5wXwNwO947EYX6yK7rux9xHYxs4VyklZ5KzmPYMozQ8KKoitHZlBbaLq4auo2tNti0E3DwYpXV
5rDVYrD0uH3kGjlErRztzhldaPXYU0fTbY6+MYpdFeT41YY1930qgCrvxcWXAAdO67eqE2IDzAG9
rPOR07gFpJXj7TWnROJvZ00tYGoxm6OtvC9YBfqu6X3GvVK7g3Sg9sIQ7taZhrsStwshaDj1XR32
ayQmCHZZfbAT01mliqvgoMSj0SfuRh/5Xpvzk8fR+matoe+hJzCJ+Gn/BZ/aAf9ePxVO4dyNAhpc
04zV3rUEDHocDH4+pEe8FlXlj+c+fbPcoTzQEXptW5ce8iYzT0o9FDM+oU/ycD+1z4SVFwP1Cnc8
ITfmyJKwhD4yjEGxbWvxOhKvWhZFR0+5N3yRX1hiijxhHfNX1kCREgCWcJERr/OD8cf3ix9qyR3o
MfEVYbLZ+Fr9bBvhouOm1KK19S0YEL3NoN2wobjrs2ZdDNgXbOiJqa1S/CsrTZt25CqvbegfzYxD
d5ibQJ2k+9XJSHFohst6Lup0acdakB3miyjdKz1yr7VmdyuZgR/Sam6knG1nLTeTpdG9mK3BArmj
XQp/A4ZQVCtJ5zzlZSnCckOc3o7yTYxo0xNgXUg6Jzq4rLKm2jAMt8YMPeuUQzrWgRRAA7ff6Y9j
R1m9OTh3eh77C1P6l8r0vuiZ4Rsk2LBLWHUNmqeMuhtzGrpc9ZqQGW4CeuIilCJ7ZCJ3BPaMCAje
/Cp3nnUYUusJPAqq2TCtheBRJV03WTdSPSmLvWresyel+eXT0I2Hmq4Jru3NzvWSaT0K9Wlw+7sP
HcT+NPAOBNjABrd+tquTfnxQ4bvp5e8ZRr4Ho4//SqpJ6gl72ZR2/2aLkM1a9xXbNp2drndEkmOl
pII9cwZt3Zw8dufcl3F+X0ZqWDFcsW9rqJywx27rJXG06m2vX9SRkSONTRR56OMlmn3kELffKoTQ
jOVMWvsjAjTQBYHVv6EvrLXtZWGwHgcL9qHb5t6x03PW0JWh8/HrHxoUVewXRD/pm1rCLF60IyPF
2F6548HXqMPfzuDd0K0H+IXVIgx5xiWoZ3BqXk30nG3BiXqxeqqkNOgJdcuf5Lr+AnrRp9K0pwH6
Ujiiwfbj8wwnLug3PzG87pLK1pHZvd8wEHvqMrODxds4KfuF9qbvajIf9TiXR502FbwaGP6oO2/r
y8iOl9EQIw1L/Ix8d0eFhuAuG3dkfdVVIH6FBuXJQ31fCQeGXTHdUhwQnsxXLUWwtFWQXvNTNkJY
CI1+7i5tX/SGO2CsiV+Kv09BxhmHXM460lQvTW1/dLW9sd1yY2nVsQqMryRW5A1z582M9SM3qn3g
a3yO223iQYzuAko8ZxMbCHKfaJ9ad7L8tDX8RsYrvFHG8C57wKb6qXXgc8KEhWlhUydV5iODMHlY
qiu5ACbejUAlP9EhwpjBBRt7nip5w1EVN+ST89rBBFZC0szINYRaBd+4uNgWP6DgcOwqcSAWMm8t
+JfUN09i4qniVOOv9Es+Fs2n6fSP7eg9FXIuIwjCjcJ86E3NC61sIEgTeRwKi7PbX2EE2tuJvbQU
/kDPS7/dpGKcJYIwNsU24piPUn9n0SWvF+Zb0dc3Tql95Ecc1kHA/box12ZOn8W8/CEkcwefyWFH
cA+rgTdFY0ydLZ3FwL57qgG2dAZOAY/QUObe+X381jbmzUeJLOvpFjn5p5JXF8enadAoXVY0ltJr
NDBqB2Vw+nvkNaGuLVOPnLQZarus6r9AZr1Lrr8x1UmLikiDCtqfQs0oUua9kOMw6HAlZ3QKmdE1
s4ZdCGtK5AjKLoOVjYXMmY2cSmcXkFHfFo/BgoTzsgYrCxEm1za9F3yrXLJ36dy9p3NFdNrHuoNq
6PKgbTOTO4xN67EezlfQpWYiKyHnf1IEQaKLyooF8dp7N8lBogDYNIb+qmU2/KT5OVUPS24nPBqn
QSw515c5JeZjjE/I6tSLmXSwDwXk+6HLWPBRjDZgmrPFPlbejrvssNAdPu5BNX0yJQPCa41FJxHr
R1cgQer+MaYKFQhf3/Jwtyxt1Y98TTIbw/8sBJXCuVFa8RiY5Ya20Occcngp8vVMj3XDrWNylrVk
2As851NuHvUqRd+NtnGGk6waifmgQkgg8sVWpsOx5Dvo4QrjyiZO+uSfCkGVVDwOB1WfPOaBpZTF
W1QKfuUxu4yp9m6E6WetW6dsyi9hCIu1Su7riMYiNbVwHTNwHBHSCMgQ1srhhzlgJkgg2WR5cmDh
ZnIvLpflUDxQTioXzmxeNqYMtVe+ernKdygv9tLuuSXMsloqjUeM5qDU4QYum6x5i/xW3nN/I9fe
JQ99HC3znrFKAJHQoL4ubbc+wEeiFK8hwR737SZITIAswbDoaammudK40QrPhOHNufU0A+sUvajZ
ukGj19HoIPIqIeebKE5r85KGxXNigzsq0vu+yYEbGSjwPgHsrirvyAdvJll/0wLpb5RM9gl3DcK5
6dFLzW4LZItLTfYwCQQkvRRX3zUi6HDYe/PmFxLNT1Mkv2EdcPNquUX7x77x78M23NEHS7x4tlh1
Q3aH1BYzF/RnwqII2JgNBjTXTqfDVVo8U5PR5uVgfLes68jtinpb3jIZdrzuXLGzsu45LbDjsPf3
Fn4Rrojnf8PVabBs+ldzaB8FaFtkARKPyyn1zxCRz73m2JuRvgmoUDCvxvL5zwj835b7/ffY7//4
/whergsyuu5sDv9/E8sfPkf1j9vPP7LPfzAo1D//Di7/j//+X2Fh8U8fUzyubaF7uk4umP/z/6KV
G/+0bSDlPq59gdeayNu/Z4UxZrvkphy+QR6ko//ICjv/NBxPuMIwhE+IA//2/45KP/zLzv4vJP3/
nVZu/h9pNtvn14KHbvBHO4b3n9JshoXmpA0Gz98QyZnmOG6P0xKoIdNK5t1bpmCYSQoEx4FD3+3R
LLRm8Pd85Q+DNkQU3hFC16SrcUMebjGBiH1XDat6yLIzBV7PiWKcsSKbnXb9lTj4JoXmcK+GbV5z
skFWoUp5IJ8UxtTXiSA9YOzc9PpnESTTf9HQw+uq/2d3u2NYQli6a3jE9x13TiL9W77QB1kyDT4G
vrxuv/V8ZIiMOaD92O/WVjlRdQ4snQ5Nrk0uZFblWpRDcWkGGCWgLzEWo7DzY0tWo2SnIG26+N+U
OmSjhC/Fs/yuESFk9StH5TlKe8BlGoa5rlThrtbkzS+N13wAUTMISF/tuqmqg9MV8SaC+Q6U9dJi
Qj92CEXgOBCpDP1MNlOxA4Gb5XwXdX2VGoY4Ky6KFTBCSXOgsh+EH1+UUTzTDCk/iJ2PR1XozcaG
MtbNmZ4fiHqbKol/spZKKq/Mnr26ekXtX1Pa5tPzGF7KShR7ZPvHJh+WZpA2i95AbcX0/eYU5RXS
mMJvuGtRpshXhsB15U9cei9NOfxo/sz6eAlwomyV1VPn+Ci6bmnVanlHbzsgiNZ9MFITp244qBNJ
QZ6/KEfxbAmfkvWginhrkzDlot0e+qLcBr0ZYK12sbudGjXqa7OfPJo8wsciUnJZ5NhNIl8c28Eu
MTppewA6VFwC1qW6iixmWN9PTpJxC+W17roKxu0nC6afsMUaPqbVNfUmrCwCZmEVtLNFKFl3OnmL
SjDJOrl+caeUmvMKxzNEKZC0idjm3jRsrGGA+0YK6I9f7GhbhwazbcMVfQFGik0cV/FUL4haW2gq
Pu8Rrd32ckxYnjl1ILbSsGc8NmIwSGCI6je3nrY2lqqsBhNv1Wyu7OBTxM6bBOR+ICdir2KrXbEL
g8+kv01d8usYc1wyBJ/SurBvun0Qd+4yGJZqTOVWeQa9YW7yPkwth5OYoBObdEV2CgiLwk0ZVd/U
ObW8LVqzGQihc+XXvoHAEWeIoEbRYrU2TC9kFYeoG8AoB/eEdIW2JBSfDNTICZhA/+EX+ZfI/Zs0
y/diBKnocrxHmfbFSgq5HMNzHbcfVfI52veeYk0S1BmQ4t5bTTG7nLgqr0bUE/MI4cRTHPUH3zFT
T20Gfam5abTJivy31zu583Ljkd0iFGWTRAFwJ5uVhnOj1FccYLyCiSlXBPpeSyO4tl77FAfWc+Z9
6bZRLnv457sikdi3I2v352XdmL1EWsEjsSw6m0ZjMwEEkIJk1mfkx8h+T6jmvar5mkcW039gUMyQ
1FjouecsSxacKFr5XswQItJXVNzD9JMZGQU/R3ixNc9aOkJRcST9fWQRUZM2YnxNxGm0kwmwEj90
LBG7AjYeQR4TqfBOcFB3MsLhj15kk4IMgubMZzPFyOejb3bhPbAi+HHhNJNoo4MQjP2l5mLJ/2h7
gCy9v5h86wWkbrIMyHpzZeSLS/Hv41gDgvK6jK8uVKulYQJF4un8q4HMX8NY+8Z0sSi7foO9cMqh
vQyNwkogmXjsPauSq6KQh5cSPDBu7a9EaI8xN3XkeP+Wdh7Q2zC456beU0+pbSq46hAeFmHTsOOZ
e27DsHzioY7jg5I2rWp/B8dd1XH3ZseRZDBxPqitj1e1h9aPRxrRt/hNCVbwOUj8VWRHa1V0j3iV
yXVLJr1JoY9OCRy6jLyAPoAczO2JRUarVkqSe0GZJ29AMI4qtexMoSyNcaJlfVrcZyEaduq0XyLl
d5xxVSGeDYKlkH6r2kE5KtQmzSCJDYzRrQhaqhTtO9Jfm0Iff41EJ6PYOPpK7/l4uX75lun9N8IM
1cHJOsAjvbRmu3yRx5inHJYzxmzXavURa29zMlXcsNXEyUWwg8OynUPDXnHvzJgKl9Z3ArxbdiyC
Kgz7o479FyJLa8g7Px3aTN7Qk+FshtG28BawJOmVKZ86WIrYsXc1GxLyn4tkbm3sRR1B/O3jpQyq
Bx+3Nl2yajs29sNg5tVC0xgCS/vIGcNOzoqOTZw8p9xSgfWYJ+z/fISrkwOSHljD8ELGaBcU1pc9
E2pdDLXs2DErK4pZ/REzT6snN+zxy8buzoJzE3Saf7LJJx+1XFGOzEmodeK3rByBGoNiV5fdDp8Q
uqPu7wKHmbgjl15b3gfW3rvcjoqj5DhJNdRX0wAPhWMpWvISGriivZUDlqGHubPwSghEvG6MFLWB
68CqXoaYmRksfKIGQhjYXmPwTE0VSZzatbGs9fqgZQmxAm+V1niPKKp/BjW5pyO+PUIbTyvy3G2j
PRod+kCeGtteVnuo0O2xqxWUoQwonIM9vxywD0U4ulaBkSb7oRrvi1YV2Bux4hd2O/BJMa1LOky8
3HgfIILllhdhOcSNMwYcBIFRrkoxpNui8vZdbYCKGtmkdFm7ta3YWToq2ODF2YJWw5oE3w/Hl7Yr
TUhkATtPWSp7ZVeWuaz9gXpovLpMzyysiVGwKTVYVSTgQlO+JTVSzcLEvdb7kBpXZknL0uD2txzh
b8PyDDh6jv82DIAoFx5zXRLZLsoECEqXJdCguKgVwCGkQ/JjOmrOQKdZaPWsNJgEyayRUAMfBh2Q
nQW6+oX98oWyc1zWfroSDb+/j72nw9cv4iFgw8bxzL4NoQzfPvHnQ8PXu2DriWecspi0Sp/TUX7E
AJw200QvRueL/n+yd15LsiNXlv0i0CAdwGNHIHRERmr1AksJrYUD+Ppefrt7jEX2NGfe+4G0KrLs
VgoE/PjZe6+9li07O3vSyR1gihrs4nX2+h0bMj3gjdGvrNiMaSuJMJjTIrDkOy+G/Spt3hogoVgt
mvED6gKdOHF/7SoTsp9Rhljzq1vZsWjXDVxU5LOh8oJBNCi0WmHcuXHUUpO8wSo0qFjrwphMVu8+
RiM/2Ww6Eic6zQ1C3ezLcjO4/fAAz2pjjWClGt14cePW3ji6fHZqdBIoyflOWsNTaziXImSCbnXi
H+lUfrke8fvRL++qyX/pFv+hNshzpZRpEV9PKfrBJEsvyokO1XM+wc/yLFoJvE6+TgmkkMJ+NPYY
TNSZCfKqUq3miEnQ9pPl4Q8esi5tzjJO311hvtutxXIBYKHBVXSpzzWdN61H2pEu3WdXlXOP2cnV
mwfL5q/5QQe0N3AE8DeZF6Jo5VpP9cAkxmprNjiaPF5/AaaQ05UH81bT+Qftpvqitp53uXbwSVmc
n7OIx6gVfGzLurpidUePonESTF94qVTQMQ6/ZSvO5mLCBfDTZO9STdt2xU+TpdUqqo1fc8Rm6KfT
2hDLwUBw90cCaF2OwmdPNJIlFkdtXNHW5gKN513w5THxrwGz3XMHfDaT7M4QyWa05etMueCKpsl+
DTp9Qx1Evjck+GzXu+iSB6x/LOBbbLtKe9bixF1PvX1vh+ONWTCQ5AP2+WmI51Nl5e8EeC+5AYgh
G7AoNkYZZIU801/7aUt+DbQBEanzg9l1cEE2OoLKQdQNsc2sh/fmr2TC/KHb/iUEBL1JTJYNWajf
9pinezGf/4A5s459WDi26brFM10idSyW+02jINZ5+tyh9Ob3FcjrlSRTs54gKdGFhpAl7gvQ0Pbo
Pol2eoYonK3nwXlnoYFJPQKW1hVjgKp5ZAUdJI2eByBh8ax67ZdWMkVM4UJrESEdkLzszOZ4N4zt
sG3S8abKN6Tesn3ZMRq6kzzw7H5TM6tvxdLdwSL/rOr4PSQOQM6vPlSZuHYJ1LcCKtS+AncQUNzY
7oVl7KN619fTvBl1lDqX32ZiYjGkpanLyquktppkDd/kn3oLtmjHUSMko7Z4kv1+BSgmR7Y7LD6m
O3iwNWYBsy2JVzg/oYr0poxKSx3zjuQoCq30e+KVFUROax/zMo/XBFbvIse094XTR9tiweHjeVQA
gFShH9P+XWrJe7ewXqAu6geNSd93UbsjmzjVYA6cClQSIn6o4WfQvkPBnSSyQwM6R03OaRk+nf2U
zb/ZiJefvueb0PKHozvX5n4Sd7XjnHBFgOpzwnzrKrJ1nUuEQA1ZPVUhT6Fx4y6otsEfaVEyonzD
Xv45oMAc0/IwAoPzFBUOmWvCie09GgDjdFCeSWGeDiMouRSk3KzYcmQG30NFm1vAzkFc2aFu8WfD
o7MB03kA6ipAdeo/OeC6KbLfItKIJBlh2nWKbpfiTju6iQDNLfY6ADwIyDexIuLRH3Q/gcgzQOWJ
VD5Ixc7DcQdFD5we4A5wX0ihG54peRwBpswtr0ldcfiI1TOohjNOYcmLdYHWl4Dti9TLbOEgCCZE
LdAr5LyB/FWK9gd2AX8WzYvbhMJrCsK2JmhAwQ7wEuJ6Y1iZT74tkmBQJMGZsAfmy3PEVLtKqOJZ
m4o7OAMglAQoWETyTk2BEyZ/KIXQlwbPfiYTQ5UiIEPwHskFXftoN5zAjaIddop7mGU2gRvFQpzO
xoi0CiBRpqSDo4RsjA080STcHxS6YkECVjQVYTEBtbjo7iEHvWiDYLQVi1FTVMYJPKPU4TSGABtt
wI0iz8bAV3IIF6Jz8YfuuIpaRslIJ1VOMEtj8O2ubV9/lMZ4Waa+X+fLJHY890/QCKd7Xy0gTXiS
UQFZ0o7s0wJqcsQsY8j0kIGgzBSLMuq0t2ImOQGkMgZWScEobT9cLUzXxRw39ju3xikyMipDH+74
zTfiaCbjlpfIRboU96TvnuZG+8htvqtiNE6g4HZLiElT1CyNCE4RQwA+QuFJUPf9/s+PXQLgHBWJ
E6vhnZZ2zJ9ProyOFsDOEnBnpwiemJbswAbqWZULqnimf7gzvpTiy9BIEbaTp0JvdBoU1xrI9loq
UihbWX/dqhDehMhUgBNlQLR50yrCaA/ktcAtHNWMl7PFR8oESKoBLnVHjldApRA+PhzApa70H2Ro
HbMOoildNoeu4GdfAVqlXw+C/8Tx7QFCHRQRld6MYd8oSioNVWipgFN1RVDlQftZFFMV69F3rSir
neKtgl66Alb9NnAcbknL0BMCjOLP/5yyEF5Pitzql4cZkCsmdvvDZEU+gXjtk+61I4vAXlPHF3Zf
KBZsBxR2WKDDdhx0XGaXQ6ebD8gL5iZWLFlHUWUj8LLUoB8bypFZYsHbKlL5BJ5kpgcCxnL+loGo
RRGFB2YqvQF8bQjGFsc7D6i789Dfjdh+iYf81lTcW3rckKiw3G/SNIcqKoHkSq2ZVcmzpW6SMHn5
fpOieKvB6kbgdXXF2eXYV2oaThgIvCl3KMir1KUqOq8JptcG10uhB9xeRfAljweNSVF9NcX3zRXp
t2nH5tAp+O8fCrDiARsU/NZ4ZWuAQwGl1zAo/ORVeJMdUKdEN3zZ/cjGupOAhkeYtmCHU8Uf1uv5
3LBod6z2UAMo9vkhzv2Qskfj56tXpgcFtWvViuTYW0QoSTR8VWH1JjNcAjTxxvulpmW3Tu9cxUcO
8a2zK2QjJqz3DoQyawyQC1OyceqbjI8GZwT3pERxl20AzHK0jgvzGpvfd1MRmhvFaqZ1GM0Gq0el
qeFfEZ1b0M7wxuW2BPY8AX3ujGTaDrFnk9Bvo8Ps0/KLngNjTTsUQKMrcpKdDkWaPr9kO/esgTq0
lCLibSBG3ssZ+Oku49IqFZF6AE3dgagmsrdQJMG8bbJQSX1DcgJdIyacdcG4LRTpepnGSwXD/Dy6
/iayIxJhHW89W3pYHLsdO9ftKP+Qs5m0paJpd4qr3biLXCPF4mRV0G115NeKw23H8unPa611zSCm
r4DI1doFrTYohne2hCyuWq7doSJ8u6C+DS4RXsw+z2lMhPsFHnjETJSEProl4T2cfcm3rsLhvoqJ
i74Lsl57sVSAHHcH9m56YCNt55Iwp167OUfxjaz8+FhgTDaVEkom3VDhdFPF1An5zszERNcnMuym
CrPHKtYuybd71sTqrn817PhmYV+2aVUUfuJ+SToWG0y3DV0/DYTPyovfYj+N7HLsDwVh22UZk7LH
bmPtzdt5UO3UnkO9XOzbjFXVGigHNl8PAHlhBBkfyw5NOPDotGNtSqx/It/Ph/4NPSznmtV/ki1E
sEOoymECUL7yVQjrx+U88BtesLF20mEICAUTKKEKJHWbsb3F2ZpxyJ8LBR8A0ILSDo+gVmACHUIB
VHrtbMIs4FhdbtGhsMHTSeUrrIFbAM2WYECspl37sA98GAixgiEkeongWb4NclwYH7qHRoETcoVQ
YJ8CIKEUq8XgfW0X+DONmUyl02I0krHE/u2LU13Djh1sugsVqoHe0I9WwRskFAf25PYBkZauJTYf
moW9XSEftGaBjl27kGli91Za4OEVIKKY+OVlvBq4CYrbuFT2Rmve6nAlMpPcluayqkrhkOJYv2n4
OwCRLPdcRwY9fApHgSqqNuyYBMxXR0EsUGk3loaWOuoDFeFZy7zMi97oR2XkJmtUvxoKiuEKp96U
fLX7zGBawUq7m6X8jGFphJH2kuDDyXT15ADbGGZ+lF2p7xJ/GoCyguQwa+AcGJ6HG05yicri3mM4
HG40BfOAKv1OoSlmRjAfluJ9KPBHoYt3BB7cUzBBQPZ0axGqD7oChpgpTw5JrMgHJdJEx5BLVUiQ
dgQCoyvkSDp/ugpBIkROaZNDY7zCk/RwSlSVvH+x9TkNXIUxMRXQJIVsUinCSUy02e6mK+tKRyFQ
ptDDW0aoKyDfeIl7i9ywQqbECp7iYlLDI4B3KvQ6VUGX4IIq4i35t2jL3PpUZjRPwCDnWYmpFSt+
uc3yb8S/unWXDVW7hMStVoEY2enIxkYlxWGtkC9svV7pWjl5Hvm7XGFhRgWIAe3YgNqhl6ZZClYk
lv6EzWNjuOO7rgAzmmXwtZXVWiycVw0UGoBXNNlrmKn58igNxcqFB7G4gTc3K4iNgGYjXKFGLdQM
R6FuQo/23TTCqNMZ4X3UxedsJBXia2BA/Fq769r4XNE5+wcoUdpTdqw7lx7PKRhlu/UHf7qZnb69
lOwadINMoO8nmHYGFrTjvNEVsKeB3ANSdeabjfZJN+ebCbqPlNYpG9hHsTXbm6L9EDkNT6PJa4LU
InBrBB0rso4d+6VNEQN38K5ywSQihfuh5dy7Yyzi6xHmUKYNYTCz0kHZAUgkavu9z5fP3MbHLrMI
qgeGK1a/jcQEq9UMoHaKU8oZ3eXqVxaqDfCjPnTkxpo0as0BI3GrZPz6tgkD5SSfFT5JY22LA8X5
mAyekEpBlvww2uU0vpK35rbW+L22jmEy9QrOJKA0zexqgsQcrM1komH4psQPU46qn9fYGAr05Crk
E0RMJLAAQ7aGmcPBwscMupJezIUcYtSARBk4MKR8WFJSRJgyjfjGLdmnebF7FLV1W3s9cMrCpfUx
LD5gkLzNMKogZhzoX9q6RLC3httvLYWzyhXYqnFyXp5VPOyAxv82Ea9oX4GwSohYwuOaVYX5Y8T5
LxQ0C4oKHU91kmy7+mLnBPiGr2yq7Y1XVw1RNuNbJ2LMeYEGKTRx9SZKAlSSx5UJFifhoneNm1QG
8Ry6u66gH8SvW95idbOuazZxSStoOFnQ10AawSfQujOMu2LVtqHD5y16bhFmppaOw8EMvaBzSmLC
9fgpGqi5zBjWuqNKc01tLNZ9075ruomZoJwfEBSJp1JAG3RaeTYo0Nj18HyBMsU0HlTjS9oQw5o0
st+uXIuk89cU84kNi2V9PTQmA0VBvNOJM1ypOsNE/ZZGrIMTUBXxKE6N3z1n058MKfIcxx9B+myr
UzMGy/q7Nd3l2I+zi4tiuZJjdUgz1PF5IQfit1V5YXGzMbznxOqardn2YtXTDkb3R/TpjYz9Ke1G
0OzhEU0tTZHl81SH3EL4BPPtbDyqySDdVOt41MJdy52Gy8PEtbJmD5Gp9TYfbT+vDSyUo7c1HAJh
c5zTbkXtVIaWFNIMEdUD6oGFeS7RscToybBNPInDKCu8c1S55AMN4nC4sYPUzrEZs8AwK1ejfRdb
ISUMJ12tWm3DY7mwOLcpTUmcnwAn0v48NNGusuF666QltkLHlu4P35VDAUYyiuXYjBLOvO9skR4h
Xw/2xW85mSiRsa/ue9YJbT/O9dGJx+QSL4W5qVlZrdirc1GKcE9X/d4WPziE7MCwq/vJT3Xg+nOx
9QqtDMyUwqUBdKtRRuyKRvdT4HZlTLNWmZA56Kd0DnJL2lxGoLwmYLgdUmJYbAlNW4b3IviuN4TX
OaGJYK8KxKBqxsMV852sJrjHXD0ik19c5u7q1KNcSI8pM0ZQU6BPUdHtFZefTvkUy4Sk4ojRrBG9
tS68ot3qJvNrVlbmxooSKks0dsXobyweHGufI1YlPPbeHMbbqoytnW1wsEbDg9sa86boF2Bacf5b
eJ+uObsnvW8o82XtJ8Oe3qmhr/eIxtjNAdywL2dZoVA9FtkJJ22jgCCnt9Y739ovy/zoeRRJankW
7q2qNYO6+kXGBxIw6zGXE17kXkn7NpT0jAyWixNehNRsIPSrnb2bssynYJKLceN9YnH/zKfkFQBa
sVlG2mTY/LGmm3F9F/4lKarbxje/6sxfNQmv+pKMyZqYn6rqM8vNovnksFr3AMeDU9fqgxFyzTrW
35joLczOzLd5DclGLNnadaLHwuYCBbAj7GEKRZhEtbojwECudYMFpTiahfFBdzEXvrR/meJKBmJg
XwGyLocntES7YYjObhLds2H3dzGO1Sm68r5FQ9dOoVHKpzZJTlnSQNeZU2vbtxCr2PQfEknJnGPP
SAK1/2uTg1rFHTmceZF20NizUHg4LsWYsYSjZfsoaifCq1WwWCzMFwF/xiAvddYsPKDdifMje9N5
SjYppe2uqUV716CDr4SBy0SCjFrI0L2hcTCggX3eiCwLkVgtDBIWD1TW509Glf4mxBODqjdBunnw
lOAUCtrJxhfyEPk2HfDXUSgR7VOmsU2xxC+cWu1eK4yTK6YUJ35/HJM4u2XBLZ3lZHPs3ejGxMpg
8G+prz6YXdrvtKV/NIvorRnq5FCR+8X/uRzIfBizUV1TfhKMz+VzO14koyrbNcG7LWRNSKGPvrdt
+AM5lbHc/LN0XdNU9gSg9In6oFdpVMXB639dqspgvigPbTqqXLvOAsFxSQxV3qMfqRr3udZpIQf2
K91Y0V2yBYpSj0q5LG9jbGCQb7Rk6zq0oVs6/zJEjWZfCm8/wgtam7PoN7XU32IZYq0NeXvGob7X
Kw9Oa6nSla55BNIwHgibwEXlvkFmnh75tEKM9fwI78wMfJiEATTcyDt5Yf4rrUw9wTR6i5dY2vjt
rMHd+BLvM6soznjkyVpI6sJC45FwaQ3qXzQqFhn8ryPu/6Uuw7FdYSIkAcEyDUPHNYUZ7f9ujrup
hvEnz3+0f2uGpP9I/tqj8d/+Yf/hlDP/Biich47h1Xd0T1fw4P90yhl/cz0PPDTsAcfE7WLjUvuv
Vg33b4brKPYsRGysHBb/F/amP4Ub5t/g/5t0/Kg2SEfH6/X/4ZSDAfvfWMcM6PiOJSwsPc4/gJ2J
A2DTckNuIjXEySleWP0XE1TJ8kXO/nXqGvy+k/HGB6hHq/a2SezimWk+BHgLMBGNTf2SgLHWY1/Q
qzW1rtqmCWTdS0q/tXAfdtnNwoL1OJf+FkQNr/hYTayzC1+DQ5/+Hz7buIYWxN6dapFn9zQHPaij
tY7UbPSkFsLadgKuvxO+f99lVGTiT+u4fWGbNq6KAp1bb3G9cSaTNBbXAnG0hmi04ZQK10TNWAhZ
CmhkbeeUgrU6B62SWqA0DPa5AOzaGwBHTH9k7lZJzNBaTMbZa6cLajZUTR17Vd0QDW7k4K88GHMb
PEKBVqQnLcNVSIj41eBm0+i0ODXdEwXCGROWh6LSaRcDRZdDuiDSux4HUW7c1j55tB6v+8xK0Mid
a5ZZpEbsjoXKaB3MmdEqEg3rz/Y3U9+25Uu2fuPeiupfN/tEJiVvNuRPGpIvQhwHo2ERt0mZTPgl
WAnU9DEGDhNOL/XY7PqxeTAmwyEvxCsNzAqIo3AaAguqdJz2mEH/z2fjP/2YfykGUQ/NX6jDfLaE
sMFjmB7gdKGI2X/nRwyzejbkRIBXDHTt2s9eNd0pZ3sfmrccpYgAHlatTIAkMnt0mwVuPQUDq7k1
CQWpZjbX/RcdDP9EkuZL4oMD1sOiy9L+R0ton4u8pF25WhkGUFU9ie7cjmwNhmSAmGF2WdjqmZ5G
qsZ6+Bc/Df2fQPB/fdUYyr75dz+OxZwajQoApFh7fIUTI9G6s8dSx7TgMSL6w6Bv2Z8kLBtOtg5g
SWo4qty2PnA6YVmnL/nZNmHr9XocB2KG5FVZ/HGhab6kdb9GjleSbEdkyWQHkg+cq4ubhLjaW2xU
Pfp3bN55bjITtoWzv4zma0xdVSC1W9NRNg+jI75FWm5NKH/rRvSgIn7igWoJXi0TgWJGjbU2eHTk
WemDbvTJJut9n/R+eSC04R6kwx6gxwI7Gtp9XpvNfoDRtZozdnaJwOVnOu9AwqMDximOc60mnZck
79EwFDuvINZZfvqyQvWlTo3dzHKUka+2y1kCqnD5aBLtrXVV/BpsTBFRgsYuKqCZ1iH7xvKA9aes
DpWWYRYZMVNGZbMdLWoP8NwcFg9tphNAucYQKSnFxjbs89SDv1aPYiNZs5audoAr5+9c1Fkq+Mx9
3UQEd0IsZA2YFpvqxU3NsF0MtGHT91eRBfafXa6IU72wL/YBf6ea8TyZntz9i+fnnx9d3s2+RwGS
Y3tUNP2Du9c1K5igMXFsh525w2wFbhkQT+pnO1JZ62mu9iKuH4fcBODbAbESJqCMwbYYdqfqNmfh
aPTQ99Klnc7aQIOCzQKd//zPX6f5z0eJJWzTt+jsMEyGYEzhf/+YM0kXGlIz2eGhuoN6EqdgY3CO
3FktYjUPAevQWyJ8H6lFehFLMr9pg8AAvojrZMkbGWX3siZvHUr2yIb4ln17JbGTEuHyntQN1LCY
5Frx/D9/4ZYqmPjr64qAt24YLj53W5j/2FGDRUHgDhY5En6z86TubbBT2sBFz/40wnIX8Y6HUDtX
T11Yyn1BR24wIFLwyYVDhPMn2rBbcBnvEETraH5sJmJkfVJbge4Tn8gWPlDJ1cRsdGoN/JatzXkD
7NG3G/4m1adTbQ8PUSv5Zz2ZBmNhxRuiGP/iN2Qx2/z1WxXCw5gvBBB0yHE6Lvy//o7surExxXE3
MvRBx60xvXl2zJU8c72VJhRDMnuiVtvGUmixDB7JE0nnB0/uxjSdb/yWWeAT1SOytbURDbYWMW3Q
Ik4WCAsCjok5ZF1XxVa3xhDPIuiEvPM4cEaW4SY0G2hL1XG0iqcMXfNQWlwN2DSUY/tT4t7Zupiz
r1bR7ZA1NqJFJ688lHksRtjQK/yT+Fn0cL7xSGyli4Hu59iPmWDB6U6+CHrtsQahRPR24h/rsLvz
edh6aXjH8xqwLvtZPCgRvpPez/NEbKYvftH0dnONZdmkGVbibR7K2kfNc9+sbLj0/evcPmUwBqrJ
2lI8zS4/bLepeROj05pR0Ryb0lF7DVRA5R5LyvSbstncbJ6GGSlkrl1Q85NkH5GQ3FHokX4UjxCA
wQQAfW0EKy0LaAP3BXAxbMv92nDRd5g4uh6irNowFinZs8Ez3ge3OuEBtVay0J47jZ1+LD6MSdva
ET+mAo7YOuqQ5bK03EamQ/Jn8X6m1nl0TczAcVGA3WXXaCYevQ1UjsLJMjd4GEbuRuPF/OO6xDLL
+/mjq6bbegnx63XOo+469z0/2TOOrUedZOZUdLez5Cm3W/nkKpuiF5vKQoVqDiL7WPDeVBtpaSaB
l8t9bqMIZztC5gCfF2ymDuZKq9e2ZicA3/VveYUkaUS7cnKhhSfTU5zP854Dfe/lPe20zGVTjCWa
O1Gb0iHeFq9lbLK8EvZPURnPLEicaKfFROKJp9xpun6AnC4OTdgFRcbexpz4RcgBa0M9P6Sd0cMC
yx4LLBjohMY7uE16sujx7d1pU6bpM6F8goZhh6iaDZ8wJetLGuPBTYzk0DLcyhZhvamxO5sNv/cq
QWYspg9ztABZnMlXYmxIv5rI79bhokbLCkZ7QSAB6yxujy9GEJUGg7igecbB0b+ZevljZpnfmPUT
wDFg4PKKRvibszyPo2bclHHMGOV/Iule5rb9LLRf01a7oL74agfd2QCdmMGZio+xATyQGUo7x2rI
gxxhvcUiEXW8S3WWQsoYl+zmxHqBO7MxUPQ6Y96bE94vbi2BrnlTkIibhlAiAMSB097RcDQO13mc
ZtyoyY00redoxnXo2/WyKlUbzKwxdgJlQfqQb7aNecGnhcSVxS7nGoYrOyc1ifMOVH3dbcG27fLu
gX5emwoiVvYtbdF24u1NDwt7i/V6u9RfOHbKVd7dZX7z24/WKwzsS9byKTBDmlAPRrtLrelshpq1
AdmPsl2U77WEM1j0xnzAp3JqwpgD0qYTLbTZHEap6I5aGYFMSh9KVD0aKM5wFcor+YTbwWIscAUk
Ml934rWpNRcJcXst8+WDPPe2h7vQLtNrr06LyfuWln1sDBxlVV3O61qeKz1095iIMe8sSrBIvcdQ
kmxZAPqN0fRIB0i+S7VvtuHsEB4KRkJS+3QQW060pv/iXtMq6rmtH1iW1HF4+86iQLclmKGBzl7R
QyAF6Ass8y+FnW3DSzeRwYTOhMMaWLEHKxci+4OdT3e1f9GsCFphw0YeTLZ/rHkVrCJhH0XWB1FP
vDNZUFhZYF8LtG7pHhvX8AKGkCO9S19UAjxGZXgpFvsnarCatkN5hIt1jRZiOkMx3szzSHCQeni4
eT9z4WdQNDqW4aO/Kdz2Yo9moDdkdbTK35sNjrFODzddPeySmRembSJL2O0zqCX9YPY0vMgM8ixu
8ZWQ68wkQGv0ebxl36i2ZQOTQvFqgwhg5w+qM/EvlKE/yzzZGxPW1CYj6LFE73Y603k+lQ+e/p5b
rtiMTHh/2OkRg/XeEK9Ln76Zhv1ua953EjXncMjuo8Q9p763n7X5ZKO9rXsIwqul3ZeUueABJlIT
LTSD8CRQewxDecR2DiyWzj8l5aB4rMZhvvFtmR9ygZtDNPWZqDTfj39NZgyCc91dhN3xMbvvCOWi
ks39vhIM1Z4JGctDsYcDMPKRVeaegpRSY3vgdZCZcA8N/kvhyk0rrI+8VSpBxq7fcUiGFu4tnVjc
KboRt1uFfKm11yVGdXe7PD+yVLL2QmdD5ptY8Jt5kpuuI2CTTi5B57ElcepusJZiTunltwk39lAV
ElsbAiSZPX+VdTdWjd5kOOl0/NZqlO00Lx5qUM9QvmgnsTtro1SOEnRlzcV2iw8FacaBNnsGwIC9
tm7oETf9C7LUl7Nk6b4ZiOgmTw2x2LG7kBTdRhlf+EK2vYxgWSHmMh1Cga5LiAzTS6STnsqqHS6E
zy7htROODiErF1JVp0EtNmAOtTOSN/awNeXHdDDhpJ9n0O2dV37Nmvvoxl8gahjTHM5lrKzfKfjb
bS2BQ/DOImbyHDooNRJT5Vy9zVQl4epoPvKeLMpS32VNhALk3KOg9wfwvth/tfBiVwbBk+7i1OJx
sKm4Tu3wWYK48kGsEQF3uFexFgdGe2+kbU5qjXVvKQBxaYO/A6HQU5ntgeINJd3IydVSb416KpaA
fqP4zDCCjab5bmCjczhUX0wbOqY7Qgt9K7dx/MEunszY4J3JnqBsQhgDuFNEHHbOEH9TJP1C3AoM
W3JwGpqjwHmj/Us2x4LccIdLxo7MX63Q2Muon+hYLoechUxJET39QB1+6arZWaZGyXVzTxVVswG7
8O257DRSj60PFku3m38gqCEVF9Oj795jTjvxIN+wXV6gUWvPTgRMdDB3Bgc8gFKkLIEPjVGyae+l
wPRrcKqsLJ0xQr+LNJ0nV7AFtYgTSB+ZuvK2VJ2SgykIpMO6XUW4TBFE8jt0DPZC9inrqH1QY0Op
OWLNGmCt4fKCX3XsInkaEu8WbziuRtizUZQfRvh8a8vOHvFOnBaJJG75xIWauWLF06ILD90vRnwa
bFinlxrA96yJr0W17IGRE/QmLzLfsqk55j+ZLx9AItHJU5bZNgG7AkP4odJiDFbZlmtWhn2cN58R
G1DI2Oo383JxGIPKkcD9yNS7Ggrxjn+KLoowhds62nKzVAaPFHmBrIUGORQ4hdkku6uSnhyD0U+Q
/hYFqqftVF/A8cKNAH0sWhZaNke7rjsnW8OO4ZTxqRyXQ4FVaDHa54lXXtB6DX6vrCPeF28XP5/W
0jNeE10jAuVrAdbi6gYyU7Yhxsc+K2Go9I1fu4reO6gSYCayaBu13S1xCZdJdH5qSuOKCf2j4Q20
ZDh93IyaiWJ85QC7RKZ9ohIk3/K8ZTCG0ZOHB9bxJzPO70VjvoR0u2NleHYmn/wWfUpbG80wAU8X
sAcjtlHspnnEulA1Z3vIHpsYMPdA4sVrQ0JTNW/e3iynHSTJK+LOS9PghOOTlWB7Y4r2aqzg8qI+
k0BN0PMW+arn9bTJqHXp8KPl8qEJk+8JqXsyvpxBA3Az78fizi9SqGn1eUZ+JQmxkj5W2Sy2+x28
AbxONYc9ze1Rs6sgDZshHhPZYZXLuUKuWOadZMlYOk3DjY8Q5TWIWm2yr+AABA3xrSznSYae9mRD
u6CQmZ5GTLoaxqyZn0gw2RhSarxzvn2yy/uh9z49EM4gsjNQznw8XHpnt0u/I7KGlKlSFkve1hv8
cg1dK5ux7fY5iKXCzu+xIEo6yfG9OAnHMj4XTJE30PkueiOwz7q3orU2qU9k0u1dyLTeVnCdq+P+
06UTKKisbEs6ivMMpRlefhnYjrVl5InwpfI9sqN9M3L2IJ5kBzWRcygNCOY+QUFheLeM5QXrEZRj
N1MZq6I8u3b/XqYOsKgEa7zbx5uEBdBaRMcaiuTkDUwl/nPj4J7uDLwxMFwDv+q23G+fE5NCx+QK
g97dCJ1XtXE07fpcdZyb1WBZARoMGZn8ZA7vmQ9AgcNwDfz0wcP2vvVn66f+/mOXFA2eZcc0Cef+
Qa+AvxcL9/PQt35k21K+5CN1Oelh1Dte+b3iLFxrw1KuRHxeE0qtjqmYv+I933Ta2iUU3FYL9Og8
chhml41XJFfenLzTw+ociv4zYbJnnb2mjNJcLVBix8WNgnTpxNapHJ6potk2uJpwQ2PYxB3+Pevs
fRrabSiUT64RyBIm8X7Y+p43r/2yfImR5D6IFoJ4iwsuyH7uoDz6tK27GFP45BMs+K40nIReH71o
CWbKQVBVWvhPEZzGa/hjD/pwLLCjroS6rxs4RHzTxXCR4FFaimjNR77lJ5DeR8RdAoJ+vwNyAmii
6MYaGA1yF0iq7+YPTfFitzPc/ZZms76c4CG7Oa+f6Cg073bxJJUMjQy8lNtPsZQsKmOqvBpmH1+b
5Wq6G0Z+AYVw+K++Yn9UPERFpJLifHTDqLjPKz0/UsbwSMvYcKyHR2vhEPMHjhhLHzkbM60LqnYw
tgaWaMj18yo1q+3osP3U+bTYBCrpwjYC5vo0oPCYYYIEi8OBGZkTF28Tkgd929s7ttXdruVzt8fL
D+E5ORg6r4psoGpIJ2Ar4vRKdBJxgmmUiBoLf+toEHDadbO860J9YBhqN1Bkbio7fjcTJPCszb+0
vLmzeqBbWcloV3BviDxXcrEccIlFvNIIIyVB0zZjMOvpB3F25jBcenBF7E9zoe1FvUpsSg0iAD6K
D1xazr02DIiiDKggLreupiKyBjNm3N149dzsE526moKyEw3oJjxl6o0g9O+9SR1NHgYfCoUu9SBx
UZrF2zBlH8kc6UcVSCqSio+7kW5iNlRwE8CqMqtNM1/k3Pw7b2eyHLlyZulXKat1QeaYgUVtAjFH
MEgGk+MGxhHz5Jjx9P051bKSVG0yrXqTdu9VKpMMAu7/cM53+Nar2Ea9dFcILqnO17KDbP1zZUyP
k1c+ufLHr5srFHDmgq5Q9vv8PvKtq1byPTNNZCcPbnvIhzdSMRB1lRgj40b+LOmiYIAPCS39GVY4
LDzGETfLXdqH4V4iSWmY2KcLsQDozKCakpLAOtnz7sxSe1qsO4jOjI/SmSiYKGRIleo7QiuBIgr5
abJO0uMG5qUVoWxf6F1UNCKf3ozBPKAf2BClCbnAMnau6TdrVAtmkCZwz2qkNWZjlRuzzjwi5/g4
VdZmF5dPi/de26i4ZmbGKvoMPdo4kzCdkzeDD28ooCCNecn6oeM8ctFG93Oyzapu3dDVa3FhXExr
xEU849jPivQDIuewL6IEyZLECD8TErGKTQzZU31TuU11OwOIAnOWQ01hjJSGbXtpSX759VgZuncb
muGj6Hj2mtrZVPKRTQRXbex+83O6JGWb7hkcTcEBI+G0mf3hIXSdP4bOX4hsese7kc6v0g6fXDcu
9vFkw0O1a74dOcRHnMV/Kt07SfBfK34j7gtL/yEEEuMVswC+k2CEkYsaAaAe2CGS2+pTTgVnp+Fz
GYYUnOzlLJ9+bqxnpl3kp9P1VGQMRMRGdALUUorHwKDz3Fglnx3JGnDezxiLylPXL90GcuSGNUOy
CrXwlMziu8KiiHvH/Emt7kLH672SibPpQ3opVyoA+jQXBHSOP5Wknc3DhhsZPkRIkuGW3GTpM+qL
nECKeNglH0baxKcGQIFCNTKlpM/AXQ/edUmsIC5DZyPSccc+H/uqOWsB5h6xBQiFHIYgWFGP3SWz
3YLG5x7tG4kDy85fho8M8NaxdKciwK/6EevRA7QHnq7BPaWlaALHV0EXUFH5hu1u73dAHKwSITBo
Rz7NeFrHBSRWOCXdNpqXnypMb5lu3eSJ+6HLQ1txN7QD+HwYKOCUWN9kaE3h7iBxFBxiVTkFGuZn
mn91sRjLvOnLXG4iliB4Qp+NCddDUTnN0Sks7UQftR2VazWq65NZzu6h5pJZxBCf8nKE/2RSl7ZV
qnO8ekTZxcVrIXQs2Ry7uN/sL7NmWVlOzXUKoxnOgf0GDhwrhpMc82QOYIWIXQtLN+GwwU+Riw29
+UhnaiDAqvLbum3CI5lpN8Qkul+TpLqD5A6tdMRi0+QVJDG9rfFJ3RJacM6r/FxiFNfz+DoL2AyZ
uk88+A+i8VBFb7s8ebRC+4pX5oi1UDn4Z1J2wrdu7HcTeiWkrhbmJoTwoaprWxoyIHE4kDHLHnCS
t0jLwtuFPOo8kd5KeeZEjUuuzeZ3DvF1MzU7QF7punEt8Hu5Ioak752NeDxr9Zscsh7DNkR1+GUC
XLSraGHSMVqKMWEW0Q1hBJ+MXWiPIZVljEOLlgEGmxEknlxSrplvWEPbgdugcGXjvU9wA6yMbNxr
Fhu4WFx5izFkyZH/w5yfnLhH+WWff+NDJUZdDtrDb7/RJnQnGp+urUcDFmzETrhDm9a/ywoKPSDE
fKxO81qbEfBH6ydrmUWpbXZm0fUTDYd8up15h6hfHS7Qupr2Q8qAry+8P8RgcAy4fBGjaROKCkNN
84aDQZQhA4dzRExKIHmAgiGSBMHxLfCZM/uduDjceD6YUn/Hs8Gf0drbugiPdSovTBeXlcrLEZSM
qwqT20podKpFQSNt4HfSgKzt0NN560Rl/DS5/eZF2ksYVeyVGp4ECf8jciJ/RdQEMHsjQlGYAKYx
k37vG0i+gWBaQWLIB4bZH9ZQ3xWR84ZY/0+FqjvQT2AVOLY6HhxHZtcEwBaS1AZAHPmfm7Kb93Hk
3ydz5R9ILg4aK8M6ZvMhLFzjoSb2WUTtiIAYvG6LYU/jfQUcRAuq1cabbzTN0SuX77AJv0UTOww8
+FCQaQAtJegzR24ras7CxeEkjbUXhpbiaJrzlXCu56gPXz0B4NPjLVllFl2mEQNub8aCMCKyMcMr
oVFJ0Gu0mX1W34hov1jMXGJNdwKt0Qc89Y4L+4KnzgDWK5A5bbR4y2mi3hMklroAuTiX+8ki2FsD
f+YSZ78aR3Qbo4dlQ/QOdz+j3zb+1uK1wZ4iGjCllT89tRpn4r3TjRcaDVYjTovPLm4fTVseO5Rf
tpFQ/zpfECb3Vtvhely0H3AY2rry6eiBDwJwGGEwWhSGrhtJJet6/X33PA0KaWaGp4hs8hVRCvi+
+7E/YsPclFl/K7xGnhERNk4uz5KCZmkGRk8lePiM3QvNsxpdliUSNJwWzcjHHI25RbYVhhcpWTgA
b5mZ40Ms4cc1zO9GWX4QTSLWLLpfofAKcs5BG+V1cyTR0F3pLXJP12ngcBiYuFN+PDEhQQGHAsaa
NUKF5lz2xUpfUNmGPW5O3x9+moxVQZNGh6yy7jAfmQH8NVSaI8aJqh0QvPe0DQK2wWy6tyks9VVB
IuoxFmSGsBsPc8g27dxeR6PJYbXyfdS9drDN+mFscHUYmssvOjOkuWOlktGzqZgziI13ppc4O09H
Bk/o2c5EAYz3seStFIzjBeSFgyPOlYkmrQMO7KcG/kCTAJ4+eUygGvYofonGMNdtyYDdAxFlaWxQ
RMXKTh8XQU3fEWzl2beoQxXlRazbAupFN1Fw1T7IcYbBfUsCYffQ69EqBNQfFQswAx0BpkOOE+Mo
krUNB4BVtAfWz8fSRF9o+j6oGwuXb7xBjSj8CK5haufElbXvDMuXO1ud+1OxaTiTW2GWgUxMruwq
OZJ98wgU/NgtJ013P2HY08eRbud0HcxAO4N8U7rbqlGyXhJzidAkayld7hfpfzkuw3QoUOSD5s0+
0njjeNX8kpIFOA3cQ4ufGegWolizloMB7YlhgMO1acxXTVIklMCEZNZXDsu1p3HtmaYs97Fc9tCK
tjWRkpkgS7NR8QNx84Erpt0ODaMRd2BmXC1sdxo/wt2eiHGjlVxTZuTv+6p/cNJ+XlsEJxHyZWKN
KLMgEum+mjArM9skQDV5QmoaApVElFUKXJCmSdtrx/SmPtWDQBJNThqixZNj8AHGLGl9KKcSHhU/
pxOqonbmHHfn5aI8d204YjSuVJmdjJB+87rGKDl+Lg1Oo8wja7SxHzpIqVn+EOkVbTr0hmvcUoPV
NXL04iXXMEdFHMaJQKHg1KzOwvD6OzeXbib3qWFo+1/7jymfCb8Kz0Cx7CAdUc4WU4ujAdWk9qTS
ch9ikLorYS/vaWgB3R7pCrSrZJ7HxMgyzpnfW0FFMiZGaDyYIDxXeY4rvcLORXRFA3JCxruQpQvm
ILAcheuqtMKQ8E32YiSH8HTOuG4wP1iEHvbWjvHHxnA3UdU7RxrkrcOwk5OfJQAiZaZKTr4OLbYk
rsd8pKzgTpsaG09jF1t8biPq7bU9Fn9K2yAluMJQ3Vr2rcTahWyISuuBVPUXF1TBKvcmDpWGOQXh
EBMzUCvGEl+pzVmvxZcCCQ/9UDTtrB6hqRXdZxhshNPkG29ImwNpZXtLY0AijNLYWkmN5VgESFay
bccSdt3VOkqsrBl2ZiLfpZvfpGDDM5xoGyvnvoVeoa+aCeN/jui6He0rpwwDT1Wce4p32lb2nUE4
QIipFtXddjaiayT1LJD88N1QexegknYeDIlVW89Hz4yea2C+bWfiOeF6E9pD1mTzPukY4Bi4URzx
ZIIbXXW0v2nuHXsTEYG+DCNrGagacoZXBg1nyDMbXBYQqmruvjPC5SjGjXwTkSpaONn7ryc6VC7Q
fpzuU/YMQTSpJjYcunO1MCiN7OrsE2ux4XMKRoQdfI+ZjW4dvbuL4cSsMKi7ZR5tOs37Mxbcd1GZ
3uS2O3Pe29nRhiYXdy2ZMxQEsc9aTUYYHiPc+V62ECtTYxyqXdCvdg5cJIK/NCIDTICnQLFY4KBg
VuHO2kc+CVcVCWAM85mCELEAVNyPAroi9ol0kzvaWfeuPdN8qeiUxsCLsrw1XdWugN2xWU8+M2Ja
9gib1nCDOOlIrMDiBt4EhMu17ayrnffm0R21L6PhpHA4iHl7azKWdG1XVlgmHFNFSdQKLJ0WeE+H
+Ka6H8yamarBtFFEDE66O8fzyb4SD/CJHAYOWG04lyq231756qFQDwx3OgCjoYfOCWRF0UXaEIQq
WNKbWKZ/8rzieNLreYfnfF2RgrsaO0ozA54GBdNswpfNdgXk6syTFwdNKdxYxSgv373aD1Ibcg6M
6wAT0lUDbqDrRcotBaqeDPgkvurNZ80c9jIW7ftvOdiHItwNxQ4BV7HvseYy79IPVcoGmTb1rQL3
FTb2yRPI1ioIJb2ZMYNNOC3mL8PkUejMede0CINMTW5wAEBtsIgik5LlVQcrDzUp71XTHaw5ngOb
PfmQtHjyQNnPVfdQYnwMpMPMoCmhkPt6fUTN/2TM3PrEFWq0t8wii5qaf6LNCc2Gd8nFDoyKJOjc
Yd6FiqqUJBwohj2vS0Vc6lCwRMwvGQcq1aB17/KdrWOPOn2RLGp5qC697iWHDmHfulRcp0URngpQ
T71kfNkwqjqNXnkowUEhUgWNAyCKSkY/CXQkGeSoSTcP9eD+yapebFpzveh2fcYsfMzbwgigwtUo
W8lWGthYKDLVqBhVc/KJOOBRk7CrqP56ksvZ8ETUmux3573e+mu4lQY7DCWrMdBTZBpXtGQCVCpG
1tQXZ43dyAg8qx+keaCs3zsdxjxLQtjypL2OdJ67aBQ/s6JwLbVc6wM7/xFAF/ncvDhed0vqXVBo
0Zcdh8netPFhzBqL6a4l5defyZxe9I/IjvdRPD3SWOJTQX2/AAkz+wjGPzOvyYtY7sWnTPHExGKe
ZKYF/kg9mvTmnQm4Y1d3aBuAkVmKSjYpPhmBbuFWRMzLLRUkDcNsHHdRLZuHROlsculTXsY7EZsp
YbAb3/e+mTLgIXIe4QK/jS5JSyJBHamWth3pPz7Bh5dhwUqOmKdeO+BApMo1YpNzEybjvPYNaGzg
QOiGEJlYyndtRLXNFGczsjflx9R9mmPxUrNI5HTS9TWkz3wt3eEns/NtWZtneEBYj1tOp1aCOVC8
OE+R40jrDIDRC1LUqe0VXS4HM4cSk0BVwHMF/IxG49GIlvwWbKC3tYysX2O7zvaaItcR2UIwA6NX
BhYAw8blfSD+kduWW2VaFCUZCF4CDC/yoOK1eBWD1vx21JaHQRq/RzH0DNJHyCwBmgNeb4aAEDX9
T28nTMwA8MWA+Cq1s9da2HwkO3Wuoe81xkitovdZYPyIo6gRiFK7SdQW3DZXnO8fY0RzIRUF0LCq
pzZ1D07UEtyqOIFqX9feW/Ww7Seyoob8MypYFEoAgwTpUUUvFk/tqODQikNoAyR0XLPdF+hNua2h
FZrCeOwc9kEjm6n5bewIRCcQEKwbPCLFO4x/yYcgEF3FQoTcx/AlaW8ZAJHHLjAKRmBYzX1tOjcU
ITGjUufbmBkdhGiPJsVcZMazAnThM4BDzM6oyUdPpOpvWI2eojbWit+oSQaHaPbI7KaPtRXlEe/M
KgL7iJ0NiIDBoKQzYaDmSkIm/ObVmPGOWT2EgdmhvGZsjMiEGDXAlBhjFGmSDEeWQXpn7xcysYJB
ESk5Vqug7j6a3P3Tef1DCboyBmGZcXApomWr2JYekEupaJc8s7SJLv5VkYrroJiYkAB+SH0n4UgP
DEXN/EVpUE7TqOlEhlftLgaxieDQ2pVKsGIr/qYLiHMi51uAAJdvCRODlRjDJ0qVj4l5CNphQJ5V
8Yr6/WsS6cfodG94m/k4FPvTannKfJ+JBrdUqKo23WRSUCtmaGaD3QI1tEtLH94XBSXqz27LcqgP
CPf+xN5D2TS0Rx0cqVBc0lERSsc2fvWSXj9KRS/l4PcThrgjWNNZR37hETWDCPSWQOyfmv1r7cb3
MUBUE7PGembgCwXTfHEK7x1AlB5kYFQtcKoOWNUIvGrMYA8YH6YiA/CqIrA6mhKisP6ObXAEwD1Z
jipia2fAbk2AuLaK5go6mfRLbWcT8cfRgR7CBP2aKwas6yBnTnpG44tGRjZy+i0D5nu/xfohuesD
Q/FkySY+NhpVR6pYs45TIHfAi+434tt4QS8Gh06AsCTdFIBDQSivb9/GimBr13xFk+Ej9RE8CmBu
K8W7RfOCtRwErqVYuHbV6hj8bqjh8FKN3Nb4EruRzzYeCRZpIeqKdENoPV1GBmsXCewOhmN7A+KG
6Wjv3+EmMIOXkX2Bx29CjaDIvf0UA95NHt0GxcLYf1OBPKagfquuiwIjwvSBGIOiZ6/KuNHqXiKH
8p8BTsfyHeY+ddOYt0yKl5DZWOhtW4mUPCqf4VT8KRR9uAFDbKf0iL5PVbV2RrbrsIq7CmqxN+vN
m/DqP56f3RM0Yd/1o8VSIUqwfI8VjvO4fprkZ08sOndMu+GAv/UHRoCpC9shEwaYeDIPYSknzG+2
PXhlzukZ2HIY8lmH4JfNqvpywSztwb3hcrOAFMsEqdYfDJDTY2640bmmyUSplbbHvpZuQHgnr/ky
w7kIlY7DLrcVLIKgKrnEdf/H95opKLulxHYMLotSPJYR1hYc7VmIdHXWinsW2o+oUXbgLk6/7pte
Z7xJ+I7BdB+iXL2YEjJjzGTC5KE0Rfc0pPm+6HeaAxR0ROW5thuRBXBScao+mSJVhgj3EUkR1x8h
jrjUk1dHJNlucZddklSvmGsIml54Rc26ZQrXjYeR8NMV+9JTYXPzhj3FqzaVwV//4grkFZ27+nFS
1XLAsMShyXLVX2s1Q78mIPVlWSJrD74tcMrkDV/Stx/3cssxui9xEQYW70JXZT84iFza+16gzVo2
tV/bOFaXPtA6K9+ChMgD6xzOc8aJRrtJJvV+iOIrBL8BXTHcuW7Ay2NlKLDS7n3oFrWlYwM1G0zq
OO1x7bLnVlHJbtDv9aKb74E5PyftQ90y8+ITtXldebwa+kKXgJ2k40vxMyJsnd7eTNJwTi7HMsMl
FwWuvksjvqQZnCXxuFAqOjaw2aMpt0wsjZVpacba9cW2ob5c09JBZCaB6dfq5SxRuTPy2AjcxzFL
L/ZX1g3A8Aq1Ix2rhyxaKFLz9KWQLA+nOioDjHA/uXB27WBsPAz628QceQw6FsFpbe0d8EJlnly8
Pq/YPdvQxwzvgIMEOpCVMT2Pbq0F6l4lMX26tFfZ/BLVbHRHXzyoYsjCigswZ7gJo6ZcR8JjBZ/n
L6NBd9OGf1BRvItu+dE1734a0bRkkb6Ci2FBIvU3SFNMXP6Kbctx6UQYRGvxWjfdTU2uErtm8Zrz
maA1ZFw9PMWFe+Dcu4Y+E650DJnh+6qmks6pQgyzb7T5QBPV7lM+FvYgJIclUjun0fPgeQHipZTR
u77s8oQywGytPenT9zyIIA0T3DmsVLfO6M0bQMhs0Q3WxbKASksVanH5Uq7yuLL8KzYI4WgWHNTJ
5pAte6aHCGg0fiHyzFvXsg7c1iWzJqE5ZvZCNAhkgLYGZJiAbAu8cbDBmWR3CIRUFxjP/tMUW+gc
ujtRspkEHFOeuxgBXLKE3c5UZyqIGz1kzAgdgJbey+S6i7qdyCj7Z1YJGvikkB7LoPSeHAkOwMZS
bmu6XGk58yAkEUi3iOytzfIx0yEaCXY05lA9cylfhO0/EMAOwbUBWBbWIBbpjkF4aAGL/Bcdqm7u
TKpijue10W/zJYP0Yu2S3kq2ejs2CgHM4EOzT3MyXUz1hRoLk/aQil22FZ0hhH+Lb80YyU3tGNLj
BUDEGltb0ZnhWutdtKL0poUdMn42t20KB70HFMfh5x6GFFhoo2X87nBtF651x2NM1rKh2Re3SUiK
YWLXefO5q9BGa2YSX+yiuqcie9DYJrN/stb1mA53BV90TqoKTweVriWGdjP6WN9Qul8Wy9BPkzFc
EFFot7WCMcsuvnjLOZtm7S6q2/J+irnzqkD0af6ITvlLlot18qP6ykqEJZd1N7Rsj+eMgThSGXQ3
InLYZ4/OUeM3ojBval2eykKD5G0x9Y1DGnGNnsh0SRcytfE5vNN7W1trib3mJarXo0XbmxqYVboB
wkUz0um3cQSbGYaVN5DMCIp4xGIvxyPcnrvG1NwbABEgcQfz0TEqcCdmTa/5kpF6eWu7yHbLsTYu
ymmJZY1yZ0AKMCKMbUxF92xRNOftMJ71udSf/XzkURqe7VQrnhe9fRijJP3ERR3oZQdhdmkemUSZ
d1EyHPUC6nbnLvdCavU+14I6s6JDGpPR28t8R6tsrwtnYLE4wROIssrcCavaathO15jatCczmy7T
XB7D3Os3iAtAqpTml03S56qUOZrLYzIZ4Rly5rqzW7AGE2+bB/At7uaUts4xNrNaOh/bNmdoGiN/
H2NIA9UEJhWeBKvHtXlvJ/TzTjTnQW4g5LTbp94bu5UYEOZEWnMxAONv8ZYR+9aX3LNL1ZL/TBhD
5Xno7eUIMLMsuZiW4hnGV3wsJVFNTSv/WEorQnRzmpGqk5izUGvtKXDNqOQSrMuT6UA6/P1XMut+
dDwYPKIEoNtteBNrBjha9U85O9DYMM48ZLQ8OWnNWWwff//NthQSVS/1Te+5PcaxfDinQI/PGsMO
DQn2EeHZfBwFloO47c4JyB7WtIwKEbncMG83lLx81k/+xGTeFZjrNPQ+dRrqF0UauVTSI0mwKKh5
Rt+4tNPyE5PGtsccCZmELTkigsI/moVVHbLOvbHcjLMSoyE97EeIOehQwKtDjp9llwhI+FrKqF6n
HSVFlXd7Dff1HooLA1CCL53YH8+ZQJVW5tMpbZfxjC5lxoOif+qS2GfHZN5eh/cmi5WntBCtMmB9
0RYsa3aLIWRCgGpVbR0YIaVbu0esxiJQf6D537tx/s5mauvjugxyWFEXWaSvqrbYCdcYTro8N1ZY
HZF0TZtO0Wc0jK5+bIxXWZ4WFmH3cEQrAESjuapRl19hZjyjuTobIp8OLCJJap0nk/VVuvcoB18c
c7ppe0xEAIPYRxmmvylJuVhnNiBR2sUx6PziXHsefOkOREutJd1NqX7hW+uZ4GCdcbzaYiUJtOVQ
gMwMYxelPtpQwBfe7PHJtMWlliZ2FXWdRjk5db//7fef/NbWkHlzvcWNEKtlBEw6CDP14Z84xpEL
5bFqjeqOi6y+W5wk3ca1zax54svN/SnZ88a7t7+/LMjbb/VNXC3WX/+D2TTuLVy7L1b1zCz5aHi9
7fz+9xeX/mhfWAukRI2kys4FTVmPrkbWuQvZkFaUEMplIgMrjB5EoaJEGj3eGHD6aZPE8kZCExhU
z1u1fSUunj73B7EgH60j7AsEPItDl4v3bsrBk5jdY6K9j2U7PvuAClEnJNVV+nW48Vtox2PvDlty
+t48zwlVIPRqSH0fYjBVXiHcl3Qx7XXnd+4qLhZj0+iYdf15rC+g9Q9l63ZnUbHE4M+Lab6gh4Hd
QLlgt1/M9dDHGWW3R58D6FXXfvbg/CwGutylNTsQmAMHDbonWoLqoR108HSMmAn6AkuXwHHPksuS
sNpIpXWXqb2jMIkmeMaIEK1x7Ka7vGNWkll1zOpOtbvpkB5Nw0eHJ+SRbRqiPvZJCJbyTdrRklBv
rkIZvxYlNRlcCsbv0+KigTAvUxauEenBvHQWyTDmw2TisTcTmHf4EA+ArNexC8aP+LdN43MveosR
mGij1c4bcEBYVyf8hnfh2NVMH6BlIJpX+arzSzWGHB4+uhLS6Fn4oaovYvRJQztyCvVwo8LYww+n
dfcs0VGNqv9j2XBnsHbb+Jr3WXrRlaARyOkw8INelzLIPelRAlRb/NTNnTVGX1Ndbu2GFNiQTGj4
Nctawja4pABXC4jmbMVuZxMPtF143kE4QF0sCDIoputjbps7LG45y6UmiBwInVU43BbSf61SC7db
DSolky7bshq50mJzo/Q6GaR6S0jqguSVHu+MEvU9ClF9RhTpWO6QkEKGeSWRz1qVQq9vZjhezHcg
HnYaZeU4KCFzcZxAtt0vFDkY4cKP2grPmA6rtW+hWQ1Z+vfluWFgEXTM5FDqmOeqTMpN6oKlmkEP
hp52sKqGAr2K7nrN9M/MHFa11/ebkhnwKqFOCNqivB0sBDBJH1MjubRxfXVIdYLEp8naWhgwtkQk
4ztOmJHNIHfXNuDUoCtoegUjh5ytJeJK3poQAypN/LbT9At1cB0wF/o0Heq5yTGtNw1xQei3GMQW
+EeR3h6K2i73VZL2x8G8g7uSPXqxo+w2zEk0p92ZbrvT7C68Q+Q4bt14ArgYEkcgpqrfZbW5Fdwt
h2Ywbnval53S0WtcaQea0wSmtLaWc4/F12nZgSN2WC95geCE0NxYEm5pEdQ44uwlFHcdx9+hXw1X
lCTYCMHZsIxE4uzxLXcexTcpukioUn3F2t0tki1fFUJSAiHXA75fJG7OvVRVdNIvj9yiJi+MO22n
msk/Y3vsSZvOya6oGvSVUQxfU5+91SFXmVeY3bZuptup7v7oo7wBOF8E/+XBArDnvEho3u0dMk5n
O061vskycRhwd3Z08KBXsXc203rikQrFhVdibxOUGEJmIhHl3ohwHCoDgeOjQhL6MWFbKOPpAEKM
xOPZ3RrGxKCWUQcRhQULEfh70Ayb564yJ/ByMSKtMKRzheAczcdEQ8vOF7XJma9xz27MBh1X7i7f
/5V0UU+YngILkBJum7B/qeV2zJIeZo6fTSNbZ1Vlw00cjmKly+Rgty+QRnnjoFofMsJW8CISuscC
ss05KctIwuchPqC7r4X5LXrgxeAzzHU+TuxiwneHRwBK1tHWpm2GWABRi30mvIN9d4s9fcFN7A+X
No1eAfwcPTaiZ6dFGcc4+5DX5oFumFcfd3rVAm6olsOv6fz/WxSd+os+q3qW2EQ7wtH+71+8fu/e
/+FfEBaQ73zPuzxfv6kIur/RYtTv/Hf/x//4/neYOq4h4Nh7GME98MOOa3n/kqlz+/kJSqdM/iFp
7v/5Z/wVpWP9BTOPQGTnEe6mg5rB2z5+t91//6cm/mLSbPqsSOiXDB2ODX/z31g69l9obwz4CaZu
+s4v+aOt/sbSMfFV6C6EV8XUgQH0t0/n30idU7yev8cIKG+9jjXUg3xChp2r/xNK5+8fcXGIevAn
IVoQEuBuC54n0RGz4uMrZNBRnReeuY5nz0n6S8azyEN2L9TD2RbuGb8C9SjPLYHTMybwoBzfVdwM
unsecM4dseZ7+jbj+543oOBNaGMWa5yZdBUSux155I56bUqwa1x7zzXgjbzpBFXBcFOrV60piPAg
Iuwh4i3kmKPy4b3811wFS/zvD8TwQRsZtgMljJ/PP8IG/ueIshfje8EbEhCnUKizwZqtfBNzXGjT
sUdvsBbExkBoRpqmTpaaI0ZtAT115vhAWiZtDZb5veJIQtoWnloOKWxEOzTWTskky8oKhqcDcz6O
NWFId6OLG0Zeexa+hGgSo8AaQ9NBP3Mq0s6sUnVMqvPSVSenyxH6r793w/8n6svvg2wIRNY8ErZv
eKZ6XP6O+lJ4iYPnxEGTPiqVOhfcSpK1OU3GfZOZrAV1hiDFbBu7ij4IxYS/0ZZLmEGNjTqY0yzb
CNY0z9z8bzUwF1wgxU1tf0rXSm5gKKEKyjQqy0VsUlSIN3lr4OvQGekNtf4hI7Ji7Gm21k5s/MRs
Y6fFCF8Jhdi47kIUkE6yTYzCKSO2l40n1Eu4B5JChLlgvFAIpVzV/C4kX9I4MZn+Q9eIilowp6ns
q5eC5EhBG2TaWyMWZ18riDgB0RD5BWvO5kgMINCyGESLgYfOLi69AizMG1LAyXeI5dUVGaHQXg2P
0T1ZrZGRp7parPYaF6gEFSxpqtuzwd281lyDzjX8yNP0MffyhyzGxxJOa0wnMXxXMGt6vWKj+dhm
8sHVH5aabZ7jkymfw2aNl17ZfNJ7JgI8Q1eQbi7TAWSjjtUkJ7YeQ8+OUg9JH9YmK9rLKmQwn2GK
it19HpG/5DUdOfT6cPBQiutLh6suIaa0nSXY09gvj6arvceOc4vyMD2IOrXfQoSk+JGJK1mszNn0
FbxcFzH5kXpyPZszKjA3ReCRCg9hQePQbbMVF2dL/SIzsz1ORrrR7Gy6gb3XbyD7gbrlNSbmtrgx
XP5Sq6ybg18VXxr+F9qjtNg3/gJ0Y2xnRd7MT1hKczLoijd/6eVGmxz94KSlS6/gyEvP63DM2Ffn
9phtktx3npdK3vWGrwetv8z3mX4TkrnxHkfJk2g+y66VrwWFH3gPsbYT5svm5LC1gjwQEfu+tFH4
5CRy3s0kvyL+x86mp+jf0uipY424NR3tZmS5GeQD0lkYWYQwJQw6RI11cjH0OPDz4rtqxLxNoZBx
Q+fP4cLPHyXyHaED2EPa8LEF17VbkKiupwjXTdugRRlEc0iFmC5L4aA+SMz+UrTbpXfYJrpLdJBz
WZ602rtx4gL5Smj1H3SsBFzX80v4CAY2ualroqh1EI2blCXT3BnaBWEZzhPbIy9lEi+k/d7YrZ/e
V6lx1WpbnpNYMIqyknvYSwcW9+Hb2PZ/upEc9t4fP0d2Xbk0/Bs2lvzRg8xvpy69YFho/9S2Ix80
/2bArcNY0r9IFBrXTmfgXsvRw8HZXWORMWWWdXScZw83Mtgf/RD54brhLAusbLaOyOaoynL3w5us
zeAQIjNInLDU2sAV1Mhnzkk2uI5xVATm7IaHITICIqqjO5lO1cEcnVcja7Td0ld/5mGuduk8Pv26
waSF5SHLk1PsjPu+qb3zIsbvvFDT/qk8zQazyaaoPiMsS5hI3ZfwlxXhgWsmVeXoIucCnYbLlvAM
AnjCVb1cdB/qVeU8O8m4J+z5xCALLXyqPQlneuwWtIqERn6ZVXeW0dKxQ0HuEzaksVKoNyP2Sdu4
Flr1CUkarcrZxHRGlBBqmTw88vUiInFjSMufHqkUDVJ4iGPeUgZdPeGapVkaFhY4VbvRHM4MzRUQ
tT4hNy4b+ZLP7PuWyrlAWA00sO/Aa9FTmechzph0ScIk6pbZhWWYZ55+ALXTZ1b51wju6P9h7zyW
I1fSLP0qY70elAEOhwNY9Ca0YJDBoExuYEkFrTWevj+/3T1mMzab2c+m6tatNCYZBNx/cc53BJCZ
yeR6xeVDw+3xy1kkExSg8e9DHnV3DJah/QcegeX2tAsK8ULElEU+M7NukJzSjNhXkpjk7lg/2hiF
mmscDB+qgVrjL361VeyEYREktw4qwaozPWdr9Exsu0B6DC6PUQXEvEnrhaexeLG99jdpOndda+1S
zw6zGa4zwULsTf1fAkD1CeEjHhDjV3YljvS+WSq4KbP/EU+wsAMiOpConKoR9aPhMrRII/XOy32w
IgLaSvyzHWvx2Ek9cOBY9yoDGU1h5BevqYL92PlMbiIWXTYRvGOWPHiZf2nd4V3EasPR/QE6OF7H
BKrvqiF7og0CQ0NUpvc0+36Gzmlqt/ENzvU+KMrHvOkJpczr+jzUOUrpcJuZWbcvbJ+fK8PitzSb
BNNHJEVJxrjeNy7JIZFYwhwks6tG0StnkUJy0S0E1zZbM0pB2ibJvnYkY7iFqSJaPshNNAgmww1i
4zVnatqF6H7yrurX48xEIY4P/iAB5TKSmADPioxu08gY1JRKEngQXb3COqtSJjvIR/Zp+HQy+cwe
bQswutr1YfCDH5jwRQJ5Yl9spxwlZV86+BgI1WCE4QJzmIeTN0frMiGcleZ33hgdUqXaf4NHwnC+
h/BvL9Ods1jNAdp0VvQHCCnPbeoePGNrDDByOaFTtFftERhcTUiC8zJAaFpnjW3e+UO1Bx2ul+fX
TDD+a43yT9DQRlZ4f8PEv8phurHw4ncq63WTG8GmyBAa2SrcDszekIYhKYBi4t3X4a+dduc6QvNT
UMsUftOshCoU+l/7s8mChywFLlMiz7FJeZKtG8P6056kwnX3afRtaHs4B53WqPNJGj2WZvlKyo5O
s1+1PzG3Hi6hPQFB8BIEwXFl3mBTaB6mooYBHSev7jzeYtfHIsM+ISlb/Q185T5L3TBIuP3xMYr6
EVZDW9jQaxm6R6ifuQsso7uSFUsuFHbq1AvpVy0BK8Xw8DcBjDfGJFmT7Oft/aw4ovIBLNGcKsZz
qtvXih0lotwWxawLZzxDNp763b5U7n3uuVe4WWiUR5xfqI53Cu/yinEg0PusAR8l3/9R+Y87UCLi
LvAvgbVjCH8pGhzDYb+tSw0nXrzkkA3VnUibzzYmab3OKBA4aralTenmWYRBZSPwK5zgbSlvUSyn
Q2JWWMuD8ux4tB+9yF9F5zyrGtXwCMuG8nDwD3FTrFpcqp6qokd/wuft+sJkIQ/HZ5mhyxnC3hss
sxlyvmEROuX2AsiAqn0AVCgbnUlljacmFgdjmQ6Nvfx6EjPnP3QuGPUsYwjgEMWtyA52g4ihNhyY
jiRsr2wRAPzU6jjVhN906AxLDH5pphGzSUiduzyXN9XJrRX/IcKJva6DowDOkek9hZVdA/QAflVF
5gbLa7ND1cjREKDvRDsoJ1YAdUtNWjP21SfGCVUpYrwRD7mdeRffqb8IqrvkwEj04OZzyQUkE6P5
HZkRbmobLf1Yl/cA9gruZ/gUVH5qJVpYZMKHZ67Scud04NBNOFG9ScUZ1bwdw80JQEHHrFnZZsln
X6nw0vrVAVIzYpjEZ7SI2YiMq/qI44E1UDI/jkFPhZpgG1tqbqjZSbFXp1Sy+bzLZym3jeCI9UPv
hJGYPUykZYjx+FI0xqG1s+7YkpaBuOh1MOIbciXeD65Phdt9WV5TpB3bbAb51HWXNpIGjnj8EzCL
eGx+cm0oRimoEg8ypBAfiJ5oyjBMlB4hJPxMzuSyi8h+46rot/pPiCH9SJxmH/rhParPP7Kt4ayG
T9JL32YFNkQgEwZjQ4tWdiki1eUoTLBJechimbdhxCBu3Kt0sTndceRa/g4HdQM1X/FCGxk1omZb
o7HoA2KK1fiwBNsuch5JT4ZrFjVflYyfXDljdPyTJNNubLuckxvCE9pQyoBs37vRFwEC6JCBTIeC
E7p8Ct3wHJXD2R2GTz8O2OoVt8FFytimyR45YrmXcVQhdl74zPOXvCpesVWgvwvhL6DgmYOu2JQ1
yjCZoM2bocMFdM6rHJvelkfpkyzOZVHHOEc6F4cD5COLMVRAZrNeNLjiLUxYuPYReVlTwRwfxdi+
7nN25/F961iISjn8Wh/FLbIe6EfimScJfY+b3lpnwiXPfiG2SFlht0MuBFFgsxiaTevwkuUMNDe+
3X6K0ulXcQnCt+Erm9HIbI0VLSgDtCo5oLOUZgFRTKbQruPGaTL3Qk65uU07k+NsCua7HsVJHC2P
s3A4qtgK72WLkwTjTVOq7hJ/JD7fX9jgH/G4v9WiFcwOjJ+p0lwhAl+jGes9boSt3feIHRPFqRpz
qyHgIKQg2Q1i5opc4FXmgQi3Uj2FWooobXUbw+E9iNF2pzWUKJBkVGevykIGMeUM4wu2f8HwmHow
NFgJwN8yfNQbLa/sxDaaYe/YD0TPtdUpttDBQK5asz5lFDKNX6prH4bY57Ox8ImQfYAWgPemZfA7
ouXD5Nb6T4qcyBhcem7ZH7VbvObwVvGRXfOFiULf08KiDpuGVm7CkGirUTpIBGv2yrie8JFtyInz
DlKL3aIVhcy+qvApGTpxxhyBp0NPPCJ/kSCHSZ3LtpaFXtePH1sn9kBPZejZg+TcLrWJpAowhAvv
g1a9SzhpyAmH/Nd9MPi3yKdE8alKd8IJ7pgrr7b3Nf90CVR2EiCuV2VYYi0c3G+PP82dRRy5+jtW
HqonBa0Za/uhnRMAXA1jGPuGhmrVSo67JYLQR5iC2wkkM8gFKdgx7rC9cbMTBPvOcd7dWB5mzJ1b
z8m/3ax/8W3nErbhdHIm75R1+tL2EErZGYujWP1Ig47QHa0tpQo685oWX28w4wgsTyHeRzKMeKGI
ESYn996Lw3tsAC/M0Bnby4jMDccDiLvjH8Mp5s1k/RBGYt8+1OQiZ4n9ZwT5cjfKCGEkFCoqBATR
IkSIFUsqYZOoMIugErIkgeILcGRmn2GzT1mbB/EegQkaFUyXFwvcsMEuhvkXIju/R5tCExUTDYY4
rXwJ7czdgI1xoYthBiEGE8UyiI0Z4+x4Xw7sJ72B2pDb8hFXEkoUVMBUyFdRDB95TVBRMILgjWY2
cxHBp7ibYQlJ8mq7hNh4tFlOghyonaeDmoPT3BGBoHA/rXlb3VWfgsXiOUePGW1gY4Ex85AQmGhP
84aZQYyWPe7TnOj19BaoYl8t9d0i92LRVfJVkVjJOi9YLRnroFDDagl3JXfFQIw6dio+92P1ztvD
ttIBHlXH0zknLQBXEHd1r1dvARssQ3BDN812sJCkCSu/R7f40KK5z7NwoORU1yV8abEv4IPVEV8S
556peKx10sSs+ECyYXyI+vAyVlpAYed0qqLESdL/Qno+jTZpyOR3rVQS8glF/l3LnHc9THfD1L+S
SUEgR1fdKZtJaNPfikkld9hYsT3b3PXo0Lc42AuKOlbFId4qGrHQo4xviV6SpKWtyCTmux+5y9LY
mdYidj642InHrBe+QdYPwC/89+hn6SuwDBF9WP8VWzQMA5XyRu93xYTz05FUC/wPFkpeYSf4GlZ2
XRbIANpgLToosIwRXbLe+AtJGolaj4Ud7T5MxOHYWWjEpU4XlmWFOCwarpkiidnEdE6JdyGA+9gs
znsriIBrU1S8fUoLmVe8gApi4z/mUpNmYhXuw0K85ZamkkFH7vvvfIacwGKTVKHgLBX4KvI8JRk6
ctOP3AHjQh6lKJ5Nw0Wr4TUohEELoWHaDs3wZY3qEYjxN6LHnbdcF/JrNh1juFU6C5iJvTx1BLN1
dcx5J0pq9KlO9inEdOxS+xBlSF/H3s7WgUdcjvjXWKhJdZRjCg9Iyo+aAc261vDWXhxaJIWazvI7
ch2vUdtg1MN1Z8TmPVo++onpJZ/YsNERcREV6pxVMXPgfnwRISJsxrDJCaXt2rTaz3gCqsH7hYca
YTKapdcSutFqcZKD5S87LkkUdVL+WMb4nrUMV0T5QRsI1Gs+dvbwXKJDKoS17nCtW8TGFqPlnOB3
sSuAVZJrSw5SVci+WKMfw9D9DlFBRPVH6zCbwLAJFVCqD52W4TLAQ++MBmtkeltOULj8/iXBmV+j
vRKv0u7fObc+yLGi9oiewscgwblLOkiz1nyGYKAlnDLqR4CjsOKaq1NheRmx1ZVJ9zmbfC+1p/eO
SAkUdeIpUMZTb5Ku5Uw/sdNwbKlkYzNiVj5GkHDRXhpvQuSGomkTQNLdgjHCXWDOf6d+frJcw9tl
hv0T+8RejkAx6pnLOhhHaDEifpxzsmjzJuU6ZmM6NsF3rXjY0vJNYz1bW4as7QD5/8SaRlI3JjTM
ucaSUPsCAKnXH8BigY5CM964ROEki2vdq8L9NGsIpL2Of6InssCgAMElLUCTUZRmpNjo9rp5nI9t
05xqEdmnTkAQMLq/jp2+MsTEjYlt340Cd9uMM0I+cCzFCHyEAC9UATOy6mqw9pGvNXWkbypP4Ilx
OU/AGH0Oy08r0dsKzX5ZHLmBwfAFRg0ui1r2dOhAZjQxJtLsGFNeMYm+Tl5wdWv0jjUThQXYjM04
H+AXApJ1qlk05tVvw/sGfyeWNE2rae0nU9NrrKT/dXMu2UCTbUYQNxOoG1szb0hLGjc4+m4TOJxC
c3FyTcjByHqz3d/ZK1658V9aQDq9Jur0EHlXS3+tIuetdhGMk+mGHyaFMRFYT3FItedoQk+Bsz0c
5t8avO5JGNHfAJhPrak+AXgfRxN6TMKtuIu68lBkbgrHjluSyLg1rePRM+uaGU97H4EOwtuNtNhK
d6HPpxcO/XsJZmgCN8RCkjlY8McFQxQsHaX0YH22XtXsUGCxygdaNMcZ41nNMVKRC3kWvwADN37m
1AL5kQA+EpqAFGQ19Mnyy9JspLI0/mD2vPdVvcXP0O8bMEpC85QYDxElN+6E4kf3spxOJnpoNINp
ZjC5psx6MjWfyR8hQ2VkPrMt22uhobkL8TtDJhjXQUqBRK7nSJDouuyCeGOG8GRC0l3Spt2Pmg8F
+2kXIQ+PkrHcFA0MKVvTpFxiZFaV6/Qwr2FN1f0zo/3+BLXqORINtVeQ3DLNp5KlasAj3jJNroJ5
yxp+4BpHJDYIMPVIyjmqYv2Z0+zgWIcqOG5MzcSKQ/eaAclKXMKUutrZuYNmozIeW8XOawBYiwTn
GPAjrC0bJKtwUOosi/GDmEltLDO6NYZdHzXyz3cB5U8tqZFV1uzjtvCovyF7OT2Mr/k71Jm8ka9e
goCXE5MyJufgtdB0sGAJvzNwYYDSV47mh6VRIA+dh3djLGh7iFqc/k60fGD1Z6o49iKGwSGD+fBh
rrDlTZpURto7sjmEORh59eYcnhknzd6WGRIFzToz0NYZMQ6TfrDX8RIhI2s+a/BovMIDOoP4YQzn
rdnibh2GLtsOk0DYS8OjKWuW5q3lmrzWysADiijODVQ0CZyN8/BYo5QLLAggmt7mg3FzNM+NLixd
IcTnqYX1Nvu41TIdl2v95W79Ib5UsVZ0npAJQA+ihbb6D9Cp5wiMXGlQtBaaLBfEJQqBk875pcFD
Xh8/xE6JzNsh3wKbHML9ltHqpnKYN2hY6AjErgRm54QnxIclzB0odxa4uyReYEyXzYcEhEc8U8n7
ARsviKDkxUJdJZpCDBETs42GAaZSw1YAauil9afStD2Q6eGZ8OEdFuUCvDZDqWzI78Il2RVkLGzq
CGwfYx0HjN/Qqw2qPaSYFbFXhntNC3kTgP/gBNzbrX9hX3Px0FxhdeIUCazkhmPsODbtoYmhCNJr
M7WqtqEFXzDVpEHss/bUubt01EUi9aoX5MO5A09o01378szC4mMGXkga/Mw4gZC+waM5NCT0Rudu
AHiY5py4UAd3I2v+zYxnTB8lzqhjD3HrllRJLfjEdISjOGiiIlmEDMcgPrSigLaouYslAMbfRMMY
B41lTDh3NKZRaEqh5jbmj9i24Y5Hr6P1NXqsHMuQRNL+qXftj6zaWhoB2bTDu6X9d6OTfXXjxYUV
iSfR4KsTtFZpkCTSmLc4Nh8i6M08VkxK244TLa8qPFWU3DZEStLl7kAhl+vQ2NVsCNdERiIeB9UQ
jDGPf+0U66h59TXokjDfNwvyJXPAcwUJM9FIzD4hGKPPdoYlzxgIEGkO7xA4DgxOuZGgarrQNSto
RGEwvFC/uOTAtleojCGDOWR8NmxOAl1/myZes9jV+SDgO2sPkKeE6IlQ119PeMyGjrH8hEsJmefe
qDIiQDQQ1G6qV/3iN+F8zCzjRO6roYMcz0ICE53ZYWO8elYaM6o37XiQkB1C19oNFqi14W9E/Pyq
0+IqzzItQFfAD7H7gPUFZWq2nFBByTun++tRA0+XZkEe5mErdKZLnUQl7BTroc+4maCAp7sJcmoB
QZVa5ClG9kOQZbobNGSVOchT/oP06ZQHV9OOCaVjWgeXlTv8gXcVlJpGtjqwW4eWj4NauEH2TE2H
a9PUoFcB8VVCfh01AhaMz1GlIJ+oENYdlNgOWiya71MAPRanwrrUONkCrqzZE0qcatIsFhIesMeR
NA0gHDzI7LaZb8Gn7SOe6NxhUQyVWM9l+TvQLD2w3+HBHCYIaYRN0rc3zKyZLibOMazERUDFdWBX
d6RujtBySwWEKYafO6nhHI23HKpuXYPXhbX0k5kH7AhUcshIOWHD7zKz6y376puE0TvC6k2jgkQ7
je+NOvoDOaHutcZ1CO98I/PlF1Xlyu3dQ8kYY8unhYNKg4FbCMEppOAeYjC+2++AdcFKwBJWlgYo
BriL1Z0jHXKAZ3JbgA/bUIgrjSMu/ewrb/T1yuxdcx9jjS6uJyDG/0DQSyd88ILxNdeg4zIDprJo
+LGhMciFSQ2b4kI2ISSXFbvCUUOTA3Se+p1MoSnnoFvXqlLPZNdeHHjLkEsuGA3wxzKDQhvm3DBA
vBbBdcp4pkan+KuU6+Cby//E0JzF7DwHmfnK/K/WsGdbjFzzsfddO/QOcMxchlpftXSe2yL7UiGf
T9i7mzhgH23T8w3eOO9qm8Wb2RBiZMKc/ucT9QT44yXuPn241GFb0BRNbwJetQO3Okx4MkgNIFdb
Q6357AEO4YiqLzMunJdK469xRyPnTuovBhQXclVRFQNugDl0Fs17X8G1rTVMu4Sq3YfqOSTnvrVy
n3l6B90fAjctfbv+wUE7naQGdGct9le2ITo6uNII72Bm9y3T5bu0I8aGibdtx+6RpttfdxoB3mgY
ODFCxdrVgPBJo8IN5VGkEgpK+1M/ZDOUzDDN4BCS+86v+0ojy3ubEHWnMeQtPPIcvlswvCGC3nIy
7+mKrmSOa9cX16aciwFSCltCcjgOlQJdY2vwuUfVtrVvrgSIDjHtwoiEz7Z0HyAG3TG/vssVT1Sg
cerLMt53JidvPtJo2TDXuZ1Jw/KRziQzKyLqU5WTlFxqVLuRHKLOANVXoOabm+mcQnUPG+fO79Mb
Kvs7G+q7Bf298LI/U/mHs84/yI7vtwezltoA4838o+2yJ1uD5BuI8jHOQ6ER8wyUD4HMXxHcXHgB
YV8K5670kndAshSzSKvZjAJ7EvShTMUbjbIfO0fPVwMAOmDuZfAiFZUIq3o8wxUp2BDx/zn5wspH
x+WgpJwsDHDNpYOi32mcvkKns8bl9eNr1D4s5EMHe38ctXsUGn8NlT+MuEUyOP3Q+i55qp5bN/ty
hTzFPTvkArJ/NlwSOP/RApmkJF2YKqLdGA4SApaDDEws/+RPi1onjSJXc7nIdHikW35ysfArkgWE
jhjQSXar/I7B4Y45EUZZouhLBpM6mmBBLAPHdnrhAmMpBOQrMH9CHBkeqQY1hxzeGFRa9TxsTe/m
k3+QGriYiUOgsn42VP3gj1QgseeAdIVRId1/tM/EKZTEKkjaBqyQ2WYgcaEheaFlm1GTxNCSyCBJ
ZhhIaBjJJcBo2l6ojqO1Ubn2ptOBDsoJH8HtFg9az5RY3ERkPwRkQBgxFR0+RAIHFF07OnzC10V2
7oU/H0sdI+GRJ2EWfFlLR0zEZE2YTD26I8EOf5OmPBdTc5ki691Myl/+FlvHVdjyyzC49wMG6SzN
/IOrAT0dGRdCh12k7dNA9kVTEoJRLKwZ2yEiJi1hWKfIyjB1aIZNm91N3R+nI01Dx2owReZy1FEb
I/fgahL2qwFdRDkQQgZyOVjzGmuHpI5ZssaK1P1iEOERlDZQmQmdazUdpiHcRpajhURv0T7TESAY
UAkIHdxmY/8iHwjXCXEhvIAWmxm6VCLa/hYNBh/bVA4Fb/VlSXbHmfHLEfSZEkMyTOEXgq5HyxiG
bWW1O3/IfiFeP5TU9Vb1UvyTZ0ImF7+j78CzjvWS1JCvaQPCuPwq8FQG5jVYeHl9nZISmxy4MV+0
I0DFd+8s4lQ8uSAj9b/7gS9T6cQVyjDNxMCKRhhLrFNZmlqUF4A6n4tAthZSkG9KQlwqcrozk/FY
znZbBfOHqCwE9QS/2N3QbTlCGebb697nrst0SkxFXEync2OSVBwR1zy6eeYSGLTjtsmImYmIm1ki
TdMMEgJopm085m8jwTQtv2GOZGIHsbr6TT0fdNUAKJTGC8JgSboNILU//SKhOJDXQ/xNzGezcawe
QlxKGBBx34oB6zTFm0Fn5wCRHkz/1E/IOxXsUk/DU0pzfll07s6ct1crcbSZ/dkxpbxbXOfWZPaz
HyhGn9VwbbvirwZWWJo2Eib9JbRihlwEmdmTM4OtlC4/kv1GQ0NNovOBSCN8Rsr5Y1gkB5kQscKO
SyyYATraOl+IFER4Rn8JtcjQqBivcxpxGpTFuW+WDyHhDyU6raghtgj7PfD5ccQBzt7bCNRLwj4C
4GnELsIDbN0Rhw7q+dnUiUjYKnd9x/VWW/wimP+EtOL1ywzGGm+GMPi9t/q8VLN97tmsIp114UPe
S4eR5cgg0dHpTMDfpubFMd6atr1g5fzT6SQnawG55JvlFovHJgaV0xP6NOn0J8eObrbD9Dz3xI+t
pTYERVE0EHI9AqUikWFlTa7ctcazmkiXSnTOFAY3yn2Sp1wspwtRVJPOpLKgjiDLXRceH1PstAyP
LGPjyqwnw6b7IcXHea2ql7j07f2yBG9kcLHHmltocDg6T1Ms/pA3NNH0OdgbYfAZIzIKI5I/se7m
EQT/lVjCdsXUYzYbHqu5w32dZru0SaP1yXL99MHH8l0t/p2F7erDxuuZ8CltLbsEReMy55b1T+sN
PwA0+7U72z2AGlShsKH3aLL+Rm7xOTmZD8tjxLExUW5GlZoupTaEkEXKHmcGgQ97rDm2Tvq29PJl
QGa57d3nqrOMBzsx0YWI3AXNTuRBVMq7OAZ6bDX0uqnGiDNTMXpR7bweEZSqZYjysrawEJAp0JbX
YBjpYxdoYKr6jIrhPrYV2aMwZddeAn++Vfgwgyb9bmsJoKpFxWD1Vr2xGpdH0zl2ptGfGHXhIZN3
FW7JfRE1Vw/LKtX/Av1IQNbHgUonas/vg+BbMv3h0rvKg0jV+lSC+U00UgtBq4+hJgZurpdqFyxD
TTqY2AJTkic33nZAV84UD2Kf2sb95BZXvycQEfngOa2tX9JqwN2O1UGWpcdlYDbAt9KemaHNadTW
jGLqcpwuLB48qBH5r0EkEkgr/1wzasGGb77FvXxj3k7BH/s7T00EtLUWYjhvLPZsBNhsWM2mFJPH
xInBWQ5gU9rJNwXGcz5Dq4oy6LCOeR/7r21VLTCJ+ydUfv6pCx7qhqRRL2irtVMheZtKz9i3Jf3Y
NLoPWQ3gbg7HaF8jPtrZV4M16w07YYjrTYq9KGvqf08cbcLHOCPZjidRc2dmhX/PfCRGqsdQVd76
UOB2H4jVFIw/rWZOLsZk/E5Z91BFbrrHshHt5tH6Jf2ZAGQcS3mQ/lb9gL5heW8WQNjRyRjKdFvJ
WiINtfWS0s52GWpw/KXnqKn/TB1Ehd4c9WjdPVktQesj/177AFEEYstckKt9ROV8evTJ06AdMotD
7vJuuN0BFPjWHWPrLCeMxqN4oGACpj7NX3Y3MzorY6SQxnhKymDvJYU6EnN+p1yMpHY+nFLXZdQb
AJD0p4gBRhOuO6MuTn1McGte5LckJow75YRnJJ7fp6PasZ38XkLz2g0V3kZCULw2PdVNeFAx3mev
dYs1+V6g8kX84fsQH8aYxp3/72kMgCss3/9QgIVJg1ACSN1NNtJ2Mb/M1rx3BkpmLWccSkxIwo7X
aMGJ3hHfMAZuoOTyg9mDBpliYja9aQ831N2Sd83kFOKgJcpu7wmsd7UxmutgDul0O0dXpeoiKyZT
RYiMvKFKwp/I35H/dHk43A8d4E7mPKbH+Jgol3Pfdxi+I/nIkWvvFjd5HJK9GUx3S/dZsMFdU9Lv
FqbztQVjw6y+C/r0x7RgAOaPCFKs5L4wZXqo9flv7BGEKVSFYbYVbMf2TTA+DoZ4nar7xCuBc1eo
FYevamK4MtqJt5sX3BBLMV4G5XF8Z9VvME+/eM8fXVlQJDYWE4UJS+TQ+RZea+12R0w0EzZfR7q5
8cnEtJsMIZm3ODsvz53namJaA9UAel3RkEF1zDS4nO8YBVG83KacSW2RFoc0Zt8ZDd4jPup05cOr
XfV+XWxhK57grOUb25G9FqIe86Gc166FDCjwFnFr5KYcLTAg3bRJEzuEwDE9QpGGSi9B2DhOeO6a
lpBlY9ir1kU3BSQAnQfzzMZXDzB11lFA+Errf7OtfMw8HGszi+uOA6tpvOIsFLXO3N7XCVwAxLuz
IMTZ/upChCGCDssHrgNflwd48Ksjy5+TJ6foLmlpw5I63Lsh6uCS8gHjashBNoRo4NWuYehx7A3z
rwe1+wHYkvmglbZweA++a4QnC0W34cbMXuflNSLkYd3I9EMVo/EkrbY7hhnF9RQorGRA29LAutUl
5Ircd1i5OalzmFuPFJeivXd5QQ5RZGkwHGVdYE+klQH+w5Vtn8p+9z8BA82zhJu1crtiN4QIo8CO
bhMSZAGYepCMWypLYRkGUNBx3KmCRjsr7o3YtRlqVWfq3y0m9Y0fvQo7ItzQQmAYJVRwQEDyYFdm
PkOOGrQzmhX24suNmdF1otBLnHn3/31hpuXoYFiW9vyn47guedD/K09a+9D+y192/zf/+fd/2zd/
i+//sW27f/uvf338/vd/c/9vX+M/fWHevwQvj4fByxGu4xGA+N++MPtfNpFmuMLQxlpknXo4shir
6xh1x/yXpVyaWp/r3cSxhZnsv11h7r+kIGXXtJTtuFLgJft/cIUJfGb/mw3qP79z2/Q44AW2LM/7
P3JxEYfZsqt1rUdEywPTpTyZ/TsPTSArxiXYlAiLILLEqOZOhA5UmbWvnPK3GLk6favHMj2Fj9j8
b23G0oSQFYmsD74xCudj5LkGCQGkfvEJ7IlLvs0iP1kGk28n/g1tTjTEK6QMMQEcAXLh1rbXBAeo
w1IxihSTZPWbY7Wxl6p/6nBuRMF1FMHn0JS4vMuB2APoAqssXGZmXONHYiJnZmhMcjUpBsBZzi0u
1K0Cmn+a+umEiV+QERgHqPBScJ9q77qhAPAxcYGLv70B+jU2s9dABcSmm1BNy40aWNwUfCdz99VZ
lN4oegEimv1LVC10SJm3csXMoNRG5b0pU+cj83toq3l9rVuaG85PuU8QaG1rojFJGBgaeMdqn4IZ
sHxQVE7qivuwtLaNXf9xbByewzUgVgGXh0TL3TXPQRvKLW6Igd8GyhAlQ/NYMRQ+j83EFyuM+9D0
H1iHtfu0vnNjX23D3D9SXP+WVrptIZautGW+bTr5VMj67DK2/ue/p6Veu2MbQado3ow6m9CRVMSg
+KQHZkN3cuaGzJUie3Joo9OU+nmeqelmLPeRQ7NGhqaxW86LkZIlhLEhLnGxzwlqm74MSaxIiVgK
S0VDFcMqzd/sJKMhG4dTjmV7w8J0XiNp3C2jcSxrQiwx/oL09jZw9GOM32Eu8/e0FScjFfdL8FkP
/iXr61dLhV8qYvkQktEUKGzgcS/Y3TdWvBM9AlofG4sOMuKJzOEAIbOw2g3stqlnplsaj7V6T1ga
webDkkVah/MwhdlegeQhzwh+eINWxldPEXLAtXKrcttSl/pd0VKqMEPFqwL50XjuMORDkyIafPbG
iKjhodiw1/ypsvrcTfALY0C+a16Tlj/+bnVeucUWxy7fG4xtVQaMNGLihgaLWJrnKo2qi6j8Y5o1
zSbradt4msQ6/jtkxRULzUiszOiuqoYpQap421wgwr7Dm5K20bjt0R7tnai+2GxJ7nB3oG2B0ZHi
6owg5LP1YxCDiuTOV5RrhXtym/Zv6AOkRoHuSYVOrlEme/j8dWl4LmPHG+9wiCDK8sPHSI9JWrM3
3xOE24YjDsCxSQLpcrwnVwnDBz8zkchBUH5TeUe1ekO9fxWsG22yw0+iWs5m6iR3fYNWrodpGhqb
OSCFAdGdgUHb/wKglfgN+XlKwX4uhnNWN3dZoboN3EneOzgozix/4bXh9M+WcGskGjKOLc6Jh/vC
cQ5Qm8Aq9+O1AYOyclW+7NzJsBh5BOeKAcxRFtOjnw0grp0H0hCMv3Mq0R2HKXz+nAnZ5O9jT5F2
0JUmXARYPlDlAmYS0xZ1yxmp6invrVU5INpjGPSmCoTWS9mtjaW7HxWBjSQY74o+tjesXBGARXTK
Q5HQtnnesjPlgCTQM4tHKzfp/rEjrGzGJ1T0xq4xipnhE+HaMvIvHVzxlW2Ey4YRCD0VTXIPIuVY
eH9Q1kXnjqgTG1XFuhJkrpRJCfDX+GXRf7XmCMFAkO6QsxyShUIFU7xORMrgO8z2qpuANSxoaY/m
jBdoXPA8+B45ZDDku+ZcpdMHxxXWskw8FpSJ6BfTdJeVjo0iwBOXtk3v06zjW0Xph5wJcQKcG5U4
DOIgxalg2CYJgD+G1BF0t/QuAcsGqBcMWfsyJ+oZ49znzKp8BRXuYivNDRk8a2UW47AeFtPaGGkL
ohEsvut1R0ACL2a5mxt0T6RTkKQCWg23UltoUXFifBZWEgEiVRkELMWD5y+Iwzx9QLHkjbuNBa+N
F316jHBVKLumUayTv/HCCM+Zc0y54YFvvLwTfXlzx/9g7rx2JEfSLP1EHFAbCSz2wrUIDw+tbogQ
GTRqbRRPP5/l9k5PD2Yvdq8W6AaquqsyI91JE/855zvjBR6e3NAewhUvr9elb35NU3o3V4a5GQVx
1BT3kTIZQMp0TujtHi60VDCkDttbFOizmZIvk2AIjdCGEOwRABi8B0fGewB+0HD85W3gi64kYJrw
jRHUFLXboSFfwtVfXEpfJZuasuyNlc7gnbrspe+hqOa65okQhj22z8Zy6gb5wjIB+6m1tz2RsxOl
phSu9IO7nUwWq4RDOjwG1w1P+VQycEtbtrH5gtXvHUH/BvpKjSY4Pi3YZk+uviDNaYjeKH5oYZ82
FlAmMLCVHqYJZkdoTdTcDa++PbuXomH/5RbJfL2dyM9GBixf0KHoZYiNJjw4vtG9CCKH4AxAb+8m
F2QrZsIfFJINh6rjzpdRYZVFRcL4k0DvgH1dTtS6jz7TJ3PGoAz6gEN2Ut15Zg5POfyMQkzZo8/c
jGazdi0WzFBxU3cw1816x8iQKBh5HpcW07ZEphxc+0/uJwahktRcwTwZYf8zf2VUmTpWuXXDFzEk
IVtC17MZwXRCGWKfEsZd61v4cIkvSiooVxn7WBFAe8JA1PmRce7c9jUGtccPEterQgTHeaH6wRsj
gmcAtdIsOibxuCljbOgz7b3rIuwlwWjv4HDPQwkE/GN8V1Ig09r1fkq9c2daEfZxY9o2kHtW41hd
rVEcoqQMCZ579S6NyuyMSvnClw+NJzYBByn3YfR86mIAOprwkdeefFoI821g9wFBRc9kTJjLPeyR
aOMQOkqnJtxOY8JL6hbnYqTtU22hcP4pEuvCejxvGp1sAfCRdeK1Z/AaBbFzlNzQdV52G3eUhsix
+PWVfDSCvKaLOvsOCu8uqV13o2j4WjV0xG0y57YxuGT3TKnCMbFhkZNGyo0l25vlQ2Eav4Y5+3el
sbEasS+4XHKjx52KPmwpRHE6mrrIu6UxRoul0wYEIf+v7PHwpFG7nykcsCe4Z3akeOGFfZN6sF16
PyZ5BIsEMi185D+Fzzm1p1ZuHcOeKnIixamiYAHnKZz48qdp/Scx1bQ0OTyAVgO8V36G7hDyAqE+
LFxZWYbi4ZD6zjbAV+osRa3bD9TsNfs2LxxKZdD0u6Ltt38GhwKEEmhB71uUIgWDux4CLNS2xcDZ
Xjx9bmzZanDxpPp1dRts9ZRBP/kRJpaYGesIUxSOpq7QqZ9Re2nok6zeTe4ydY3uU9uyj7Y+nLrB
V4veI/nDgtjsq60YlkNltudsIRrTOGKHmApeCxpBdCtrJmNtbf6UQ7XPlHrnYMYQeBw3hO9KTpDd
xvab+ylNv8hDE/KtjBzQjAk/tG12gwxvbcjWfGCovgNkHy6k9K6Sy3wF0ftNYJkQUYuQHBMQG5wQ
4bx3uy2jm+LgqteoTaLtmEE5zqpx2+DqPFCLcJ4SjqWF1RC6MTFRx2THi4ECDH/EeCyGbd2386oa
mvc5LGomIQYJrbC/McJi2xk9mDiHg4/yXxo49yAz3zL5a/dTDMicLV3Jr7mDX5QJAyipiL55Eb19
lBCUCfPWWNU5cx1jzn6bWhgUefn7wlVXxo24Oalbyc1iN3nDA1sGC12mvy7X2vi1wyFFUgEY8EKr
zOdkOW2XGmcbykEKO6foJbb+ZiRGJeUbSamawHTPqcyijS247235Z5DGeTG1pzEXvyXBVjwlhCgG
8oBuZa/x7LWric0BHhWdVy7XC2WW3255374UyDtL/9yO5g3SA7TGktSlCOJPzVAPkTuoVvmY+5Cj
KoAwnq4s2flt2G0UOCqonxHVDw79rA4BiCw7BylI9IhEUd96n6HkqCkC/5DOkHMCI7kUU4bqgiSz
G/uh1cHX30xJWDtt+RbizzjsxMIP7E1tyEUpwGjRfAWu+d61DGVKZ+J4oePqeDJRDvyvTLUWYuDy
ujROsUZI2hkFSCtMMBUnJOtzmPprFNcPTMzbIw5jRVZsronGyJcI2K01FJjzeD9JnKGJzdPLAFZs
Z8b49R7SunwrLcz0NF5ku2bCgQA6Y1nNpnvyKpncJik0dbQrjxcawvhAx18M9bEzcBv300c+FBgh
sTduzaH9M3TdC58aro/Cnda1hU+AIEa68syKfviE6c56eqmd8Bqm1i0DYwFWmZrrElc06UcbEwkP
IF7RfL/4XGihGwP+mzhPxIWFeE3zEp29x4q5wIoQjzzilH0pgTGtZVirDQWoA6OguaCmLd9yOIQN
NvtvYW5k64nVr1LmU9lWP4oNnMhPcN8CGN2Q6H/RS+1qvgRORueNwo24TDXPfv+KUQpvX9DfATfp
gurBhhK5GYry3agGoh9q+FlaLl2LTbVfw1JzqaCfLgsOsdFwp02NHJPJxV5FFR+FGphwxr9+jJzZ
5A/jQACQ5BFXSGeJVkbhGIfmAmuPGmGy2ljzydSS/YdlQo6FUBfbSOV+ES8bK5+dW3T3VdThnB7I
ygZ7z/XjG7waO6ajJD85d0dZyTRyLJ+FmO7szpP7oI/WeMnO47BMQGPIW/omFAaxEON8xfj5GFQW
7eHtwr1n5u2PAFEuc7CfnK0r+BM0Bctq09yUcZxsrAqeZtb1hzbOzkij4DFA+KHTUnbTcKfsQsrk
QjwoNBPdmXPqHOYwOpl89sAcTqY/xbuwTIb1ZPUJiYvmuWudL+alLK0yZO9vy60XFNYpJfK5jULW
tSQtNiSpgVYbNr7ADtcI5rQbhfekV8lwBJdKAYPlboPWup8yJLSwkIyquYdYaTLsY47/ayw3D7Kc
mFvQ144hUNyVcvl1XRsbVWhyqwib53T0AMsvvNbK/2p6TIp2oSycLsuTbcacMjDPtFn6IEX1kPAU
MajuHzw5PUU2TTO1F7PBMj2RaXoZwUxA6eJ8sVSMGrB2vTWL1FSv5Tap0xe0kLxe8iOxQ+axAb2b
gX0yqW5d+QwyOauwufpBcy76dDMbCxyCCamgyW3EgIG6CKJc7bmCfUWli7rWiJQ7VeEVco0T41Fo
4Ob8ZPO9mGLq9RHGWldxGd+m7P+VsAnyNuF1CYw//L0YlCTCkz5znxsOIFmh86EN+mSezmE5fFnO
4u/HABojMNvbRnEKZWsn+dSf6JQF5ht84JdJiN6WE1cfCIgGE/p1ag3HgDnTyffoqos31FSErEch
jWSp/AIIgxqkL1at3d/1FpeuYCAOEy12uSm6oz2TERLO9G6LCWBFvpB46meoHM1bExW3fh7G22Wg
R0/uOOyJ2brUrgLsYhAnYJXZpvTIanLbBFGm/ag7xzjJDB+EpMED5bHeMQNfy2DAgkgaZynm04JJ
3ynpPEn5oANvvvNBDewpbOyAtv50oHgIVxbPk5u3FOhNwCYixbEYwDhkl/xO9Vj0iGg6ayAqhGhg
/HEPgF86f3bSePdx7/IQ268u8op2zQlqgsMX5jF/kmS5axLmJsxE7yeByb3GMGwX7JC43FHi+Qvu
885xKvyVNOf3GNpokgPa7su7fgB4G9vlkboAueaKRwU8rdE7HtONythOphgjVimiM/IE4f5xVcrk
SmbpaUI8IYtNEkFN2ADDII5XTZNBPBj/2iqZAtXdl0t2OYNDcACwsBaija8pA/7IBtTAvKlY1XQk
WB1D9VQT2Q2XuG8sgjtXShN6LbnlZTbOfoh9pIdRL4zKujVOS4ahikTy8Oh6xUsNdUA+Diz2q26c
PmHC8wRZz1I0nzY9CGZLUvQfyDtQFrfzgvkqT1Bxp/KURoV2jew4HuxcPhZ8RduoXY7aVdbg3Cay
Q9RtHGyis3H1bs4QEeFEN1FL0re6czLzd8CAEMCEnIfuMbL7RyUeVace12UXrhHfX11FRFHbxrwu
3hsLhCDFCmUZfzpszJuq7t9Q9Lh7dWInI8WYULS7XksxaHD3geHbu8WDexWxr3BEPmc4oDmw+nf+
SItQ3iQHD48xwGCM7aOtnoPQOZleyhI9D/s5S5Mz85huK0Rw+OsJ8dT9nHu4tEePvheaWRisOVwW
sgYxOdHOgMn5TLrROtuMjQXeGFHx1diSIJHlF+/2cq5SE2d6RrzSjYffoFcu8HO6N0oDLrrNIMBJ
e4f3xiaeXJ7jSV7dll6yeCy+l8p9GZtVbVP/GXc1WwRM+LAd+q1pTObuwZspSfDj9Gdhm1+lDSzw
qB1vi2bE7mek+M4Mvr3Fx5YEutw0COt9JhyFsgxIApKSz2TT5WSvbbnc6TJgqjy+g+UdqqllkSdj
h85XYhniXCXtjEMnlsMV3lWKSGrsdKmNYo1Pl3cBsO0qO83uXJ9NsFHdVDg3gZ09TdVdDENpF4oQ
q3aWPdgGzh2Vca6vCmqeEnaEzEZ7VNFCdI78nE32ZhtMxMAHpyB2ysExo40yyseHbIqHs5LuLYjs
T69pnpDBX1OHi65I9qKBOIlR5tuv3rHlaT5qQn+R+UtAzufABcSzT7E9te4foUpyVSm2aVbnLv8w
hiOBPXKZ6vgX1Ri4HDtTD8MyFsnA6z/mwr0psvvYjVfcejYjwt2KiDrsXse+xaxIhS9oKd6NvUeO
bquLPfTvDttsq4yJ7G9zCKwOiD/UyHUZhxeEuHvHGp8jYb02E1GLLGo3I4wdB6j4FAwnKzS8vd0F
RJZoXmol5kxdIKfUyDTzwV+ZdnuIPe39aQFULJN/7FOJR60PCizreOWznCTs7KgdsASW+1IU2Oe7
fO9aNpIAJD4SmuFj4kNNVqaLWgpOCCOrLhfhzGU+mfEA5KwFTVDF+5G65z3xCY5jbk3fmci6Q4Il
mLT8ZMZvTHnuK5f30pxwhEWiOIAfsVY4gbr1iAF9M+zq2f3xaFiDOEudl8Mq2yXOuaFagGwWR0rZ
WN91p4NZ6fDVl5J12U32dWOePNJ+uS0PObQHff/1GbRlE7TXSv20piKqYHEHdpsnT15yHlIuJSFz
GroBzJZ6HJL8LmlV2LhlpXaYsGfIG8PbElIBU7dEDqflMFXu92hiOk/0GNkn49qa9nNIWQRDQI47
TRvcZv18azN3xELx5LXZ1iCdwPcJbocST8z/5LXd0yTDR9PqjxNDT+ojuHkR6ZD2GWTYdDCRZ1gY
uQeM34HkoQWbhCDQEK2Nyr1LE8uWAey2WxiZJ3D/N+abnmbEjMsTULxjf0Om/94t+TyNnINimVPR
7N13Znblu+argc+FtwdKX2Y/1EUJr9SHuz1RGjX4mNFmUx6LQW8aOoMwpJbu6x1fiWWyZyFddCpe
9oh6/Gon1wpf4sklZq0dkeEEBTfOknUik2InQrxcduJ/ZLPxA6x2B/9zwYFffKcmpuewOLW6nK8B
r1TkWACWQG7ymrndo59YxF7iTTdRgdNHBoUoE73ZPoasvvI+ZucIiaYdISW4AjKV3WVf6AOk2I3T
MMCjjbCBQQRc+ZIVn9qUzyHJHjDp7gNhsn7GHFi7srjJZ/MzXXhliW3d8ONQTGBNJgNq81oMVGeO
7h87oVHFlJS/DuPGGShuMdSz2Qxv3r2DPHLbZzWagEf0gDl4fBxNjpvB/MOd8NxL+ST5iHg3tuxW
W89hOhnBLtAKzEZwe+8mXoWl9Y9hFtYbFRPSdaNWcZnknOmgKUAPXzdWiVY2B7+B57zg/9oRYmTd
WxiYZA75SOafLg7qdrkIkLkbKkzepSF/Ek81TG1oIVeAlqaUB9sb6yspiTt4Tud5qYgJEEoTFu/p
ZI7xbZxSdV2G5Z8ysS/5nD38dVgXtX0TOGOxk3xsG1HVx3m26G7INeokaaENb6P6BGNWrbnJXuuO
Nm8nP4w0QWTt+JwqSjhj9ViY/H4pZzCYCGJvWfeekYL964iztHMSkHryHhoqPbFKIA3JptoyoI1J
BHjf8HAfQgLKnuOlT2Xd38v+29d5F44qt2PMdSHz8IQ78BZ8/4R2fbHd4XZI4p+Q7totp6tbC2N0
XvsHR12c5VjHPjb8sOXcBiEAvw1g/4ZGHWgqD6yLd2mU/Ehdi+eQmE2y+RG1xnKSgnTTJjCFr0Ml
NdMmjz7E8AArmcUS1OcGVP3MMNY2mBCP18oLy03jfdQm/8Wvpm13B8J4IPjHsxjkTaemZ8sYumNb
ic+lDX/8jF2SQ6hcp8HwxmZ3z0JQwM1K9yUGOAgq23iM29t5SB7UiNmqcYEpDl5z6WtKUqfeusrZ
eoezeJ4b0mgOSSQGzw8N3eVrR6OBPHtQhBa4iQpTb9Upng0zcE6x6N8GQdwAftGlXJZhz6J6b1gt
4Sg6tjurYTos7UPf+ETJGvPaQxNfL+bFDgbCtLaeZw88qyJgvlMyfCEIvXI9+ZkM/iPbx8VHiDoS
grDANSWJ/zw5OcMRdQqTJj1EMIXmZQ53zby0206wKaWJSc/QwE2/uOCEZYEM8USLxPww2ZJQnPyQ
mMYDe4q5lg2KWd6eDIlzPbAoDLS9FrwwWzeWNpxioXGZJyjMVIT+Ceo4AxiZXHPTojsyimPm9kjz
i0PoNeAs43Lim2koxAI+Xmn9A+/jBS6CWH0qiwFChyhZwe/NBENlJalGGGv9VwJifFUkTzqslU/5
1ZsqfPEF0RFV6M/MSl6xkZ7jAIu94zJrCOvgLuhDlr9KAoFz/9SwAhlN7v0+eQ4DfcYn+QJto99S
D/LaCfHRMY+Jetp0R6qjeX/XnIKe2nL5JJVGWROdqpDbGZ3MU7P2Tf+uZf8e3ZuKN6LrQT/QPUCJ
DU3Y+Acf4qj9JXz12hFz9B22SacQ4KUS/uSL7/JCcz4y4WhUEgHPX/wnDvf3/WLv51hv7D7/q9up
DWPZSx/y3hYuw0SVBiUjPJdJ9kTa8e99RLPAMkU1Co5zTK7Ru+PgCfP02RvPM7AB8DIWAVdSUvwb
Ankk5qCEcwxGqkJo8Uz7NeqxYMH9Ju0zo0/4BX09AXz3IiFNAqlzONRU1ureqrop3x2Tmx3npanJ
Htoe45nXoyOXj5mqALvycIfGhxB5dCysvN3ik7/JUl6kpigJtixVvctzhE6PK1zTaExCqYvaJmrY
g3i6kJumuDR9zBwFq92LOAUIqmopV4Z4iu1/bG4rv8SK72V/loANMC0xgucChs703FX9i11z8mL7
tkyW2xjAJEz7TvHHN/dDyodRuExpuvAFJ4B+JKmjyWi2oy68Zf5E+8Rc87H1NdwvBqr44Wy1x1D/
kzZkekvjJ5mT8sQlR62xEps3aRY+1Za/cxZIMROHeOBnHomdot1FHmy11iPT0nbTBZ0gv12a6D1l
ZA/AggtBz4hlEzeQauyouRbR8FTE01s69eN+SJq71OcjSZDSuTj14jJG5sdksMqXcrgExEUx/M71
jt6LFV0l+GnL9AtxhnxW6DBqm3UxmK15CAa6gyyw2wdzfkWfZ3hJdGpuMJ1QTndwIuqb2y58GpEG
NRKIi0eZ7CTZ60m3FrspeJDEwcGIZFmsRU0vcUzipJEhbF3tPwzhcW5rmz0sVwa3lMq97yp6nQW2
dcBZEfWabjtdROZz68P2yiwAfrkL1RH0SyUxSOfJC7fjjj64MYWWUT7l9Cpsapt62aWrGfSAd+Wc
bj85XnXx8eevgoo0QZ9HOJozceNOM0yhadOYkX8pRydi1ZjuRcvZrm45lVHItikqesdidDtRkohS
DingBl14h+95vwzO7eyNn6P9bc/FS4X7esX8zYIYwEOon1FdetEpCmc6LQhU2MuzpvrOIvt2wMFc
NS7nX6aC0hM+BCca1KqM2K2zNEeAW2RiKrrwJu+iSnde4ddHjFEBB7oYl4gMGpzOZvTs9B7ekMAn
pjMEG5xfT8SHbhKPOJmsfpcYhVHVuy7zH9KhvsmJPS024VkPJ+WqO5sSyz20iIdQb4b+/Fj1qtg5
Fg0bfdcjkLU344irBvp2Fab+uRCud7IIrq68ricE+hVPwVMiU1QVJp3N9OnY3KXMkBy9bImyckg+
cSgdV1TVsL7MrEmM5Lhsej0+xvnFWUAkpVn6PUFfZKGJeWsXypBA3q6CUecwEUjWmvXVO9WXzhat
mtr5I62cu9q8C1I0MmqvNFwz+BmjogU8yE7l1zEx7Y7fMnCz3yDPL2Onk5TBe1h1X9VED6/j0/Ux
4GyuxN3SdtvcFac4GO7JMV2DjHgtnbimAzbTjW0dSvU/LN/96PBkXNr8kQGvYhSxWFTGLPFLQERS
xeqNwquYqFz/hnP1ix/uyTMoQAovFme/YgR6pMcQIeO6RHGIF5ir4aB90dr+WFIXHdEtQf8LsltE
ClwwkAyeNL03TIiaBjDaVs1W/0o4vB7ysHxZPLo4MVdngQLTzAGn/xqb7kyXxP0Ul5vSp4jYdO1d
T04Qk7v/GtCWtM3g06xVFHKvsyKyjVwRfMd6a2o+iBYSU+ii7HRQNAptb8rF9Gq11jV1Y0bVZAvY
q8Z44zjLhiqIimsop0JLZS/UMQJhUvvUT448m8ekZYrXqOBW4zKYyMwFV0qazfYMJx5JRjvrovmq
ZMp7MLJtpV1wIDDjbhe8euAijp1dUwBpWVx5a5MxZ/LQKYBgRT/sfEV+IJCQjVz3vFBwCAxBPJke
AXGzvQQZeiQZrmOeYhfskn3i1+PGteQH14AP1yVpZ3PIw/2SH9KBBQEpidFmZR0Xd8u07+oY+LeK
u64KD7HPkyL9bbIA5pUNZWh91R97f3x2JCYBhhcozMwWmQoA3kwpDp4jNgjqa3gTAboiowS0mAQ/
JHvK49iZ9tXs6u+hbm66vDE3NqQyG4smhhO6YaDa3IyYsOfAvDddloM0PXiLc8eI6dMJQRZaNrkV
BIhbbhseUwFLmxYvhNn9XeYtt52pRjaYEf3fYPIkXBAKEMXNleLQV3f0L7F6Ux37p1D+x19iRS27
dRmpb9NjuR59DkZuNaxxM+XbqVdfyOP3jcVDFzvYE+J1Zt1b2jyh5vIYVAR+sja91jymdz0QVlSs
pUO8Fuq1wwe5iunZxZV/pI+eXDXDgSZlrleVBEN9ch9hc+XtBQGmeRQj16xt0EATaMvuinY8+f2Z
VmRqsgYdY7FDUGdFFl2muCF4Q7qwQtlikQqeFwCh9cvollhoFoAqkmiVtHZFPnJAj17moqfkrTQ+
AzDJ28EggeVPV8tOjxhhN53N1bqp+1tf6MRFPV+Uk9wTqLmpPWwfGKWGtRanFhYVOlgKhgn1yU86
VMJAXuLePsPtJIvLDxbQEeNAvppHftZqCu+i8k55eA4RZnnyrWwdNCxIzUyPJ2pujV5mshOIPiRp
a6a7gj4w/mV+D9mFjNRAgc7GJYzcp4gyMUhpCdf16b5hnLEeuSzIMSyPDGZ+gSk1O9n0XyndAPk0
Ubfbhns40pu4TjEJFDy8hBp7IkQmttOuA0V3TXyOKMpRL1aUfzlMQ9cOr8tAidTazEkEMzk4uoAH
TsSCye1PGL30gSi2GEfCPqsc/yPsgQq4nBmLjlIhVy34UQOIIOKGeV/aPqY0G08jdyv2nhmeIbnW
ZaJQMeEa1jo7J4FljIDt4caMt8nQjIeqHzBxJR9zxxcf1lzuhOjPHBJe28J7iK3gIPRTp+kmZu5s
vD79jDgTr+iSUlypJ3DmDMBbyavcx89hquYdaMqOS8h406prTqSFj82eDtyQNmPjXWmP4hjTAgmr
beNOBdlTWnPQktS7ywLfTjsmUJlBvti0eq6BphW7yiTBbfAnEkQ7bH1OE4LPbKr2uTSbsxU2P7nj
FToJAas9F9BtCSBSOBdAylvXM6in2sn2qulcIL0EC/xC7wtYcOwUG5Q9CICaXXnjLoKcNmlRGbYX
I4peckvRHgfyxmMgkNn9yV2+cXWYT4h8Oxgl9Rr+4UPhUHvemGRqKnK4bYOrb1bekx/jNelonOLi
nT/F1slQZX6xEJSTJbdJ/maf0bj8uCIkS1q/dNCv8KZW/rHlzjh5QXVvNJCCVcH3mc/irqPYXlXV
c8X8TaSTccY8CtB1XE9YIqwJ72QVcxBQOVOH1saO12NwgngHlcRYG1BkEenVrlSaZjPJ4jRX/bST
3sREI87Pgrg0R+fhPEApoFbyYLSKQjv/JiNkDcKak/Mcf5jyFRjqTxvKA84qpucuaoUJ3WliqwqQ
vrYAEeYbK8bwNBUplfIjNy2XhQhkH0dU4DArJ/cpT7LQtnLCjO0+95nyoQznG76MPbM1GImCO/oY
xvvO7OWuLNGuuuwKdvotBja1Z1p8Hke1HV1sQy0sTLstz2VsGITX2QqWieu+x6LlucZj0rbdkYUf
i6QfOEywIgfVbHwMQ6SocXrGPTNubFLjm7jASgDPDT40NbCdPCx6yVQWd/qe5Btm3fCQAVeEgld+
ZxUv7CzSh25RzyjHx2bw2D0y9W0v1tHgLgqeJ1kH6uwrTPgU+y2Mo82924sfbKIv/q5JhsfF5ie1
3NFj3OQi7TOKiIb4ByYdnix5QuIDZRy5r8NgRLBXEOS4uKYGP0yX8cTE94T1T0ntP7gekeGCcNPK
Yl41W9XLzM5p+/UxItqyph6Y4RBZ5Qh/ogdolUz+FdPeHUeen95AxO4B4bEJdrALiq1tlVds7mLf
tdOntDGILwuMjjoeVyOb+kHgvV81YNg5EVg3eRfJC8E10twJbHzyr1ayvNLX1wHoc4ZHq5NiXbbB
Q2eID9/uf8eZpY8POOcGwjEkLKy3nKzM2uvLDKvp2RJleSGGiG60nBrzaRYg1gwBZZngzQ64wzsT
pJu/qY9/FBX9S8HOfy4y+s+9Rv/zqSr4z//Q/85//DN/wxj//LtL8g2yv/rt/9/+qX/5pf8/6VEy
acUTgWNZoW8JFBiHRMn/OS9z+Bz6zvj5g335s/z+1zal/+5X+t9tSrZHnb1pEm3Hc2Tp3+N/tSlZ
/+YEwiE24/gmgRrb/2eXkmf9m0mixidRI0iXhE7wz9RMQD0TQxmcDwiigRe6/zepGVpydDlQlQOm
LP+R9/kvn8F/aVMi72MvjuliDCoCIP5YHon8bsYwhcca6tC2lgvMsbiGj20ZAlwpeAOqnPKLsGDS
V6ibpv2R6A49+kP26UvuAUHK2hePyXaMy2mL2XNvoVw0Dnd2ocWM6hc+N2qjFjmWJJkPVEqd4xEN
DR3EMkjoZeqYl8ZjgE7SoZcU6hkdHrHVQtntKZHLUFaAIK4zOHbE726Fll4mKA16OXn2UGVoK8Hn
oYWaPvK/OTGGCBtcmxxdaT3QQyGXg8RhsWOwuebc6667upIbF2sZJ+EezzVHR6u9zFou4oslMQCo
Ax0p14JSjyN6VSbtvlgX6E0+upPlzie3nhIcsPEuUqDWtETVm/N3KalDbbV81aNj+ZIArK2kzc5V
baxa/Nh79LN4M5rc/6QWw0JUMbPk0vJ38haimCVaOsNvyVV40YKa7XNrG7TIxuyx3VflHmOwdpXP
sLBsm0vyunTbakPSeTVoyU5q8Y42ikcyxujZs88ElYHSXmixL9Sy34T+l2oh0GCMhX9Hn6dc+Nul
DI4cFuxdXNTZDhv6YWa1fxxRF0H3rDotNzYNiKgi9l9tLUXOaJIu2uRY2xwXESuTxv9DxdSri4rp
omZS7X3BFsERfyTt2WT1AYLTgcqxbdwk15kF3tfSaKZF0kDD3f1xbaKegvbheqEFVT/C1FRJjib3
Wrwxm/Gjy3FNocMGLsLw30arHo02R6uNFc2jHxH9vhk6bqAF3QRll1DIWg3oJ3GK6Fuh/urfPR4C
iKH2u4k6DPm53wYJ+XMeWvbQ13zqOM54nyLwbk2rHs5RNT+QWDnVWnoORsZ6AQJMQaHqdloKmjMF
hgFHi9Yy3VROPlOXjpwNKjXf9CjcUptJGJvpsqM7gQbeMRq6AZ/CoA55PD21WiyPtGyeaAG9/Sul
l8Rm/r6uiRbaRy25M1AFA69Jt9Ggh2a4rbVAH2FSXrsYFbAzY8ylDQkEX0hqNkHZbWilID5lhroY
hveJflRczXgB8r+ugGm4TbRPYNaOAWSUH1d7CO4X7SdAbO23vXI2RovXoNKuA4XDAROCoYpv568r
QSVXzolnag4QansO5GbSb1sbXb1X3h4pi7StP/KE+PgdamJpUXC2MUJEnUUdo/ZGBJgkotY6+ItH
jTf2iVz7KMAd7nvtrPDAAQt/F2rHxYL1osOCYYLnQP85zNqbAfcpOQvsGlnBrT5Q3ik2AN9qRweJ
mRobJFde7fagc+4u1/6PdDgzoxjgHOhGNO0RCTGLDNo10sb9rg+pPYXutxtLPfy21VuX9gAQh+QX
03Rs6pYqzCgdphQsd7rTwH5dymi9a6fpUZRPtlCPC3aWEFuL3VUnF5uLid2lAA5oaf+LNd8ME7gk
7YtJtUNmZus5uJhmIlKIMY+4h5nGYjqZeykYO+7R5SnTnht/4tsD4XH7jyq2RbtzLM5dMXadyHoG
4QWPIDE/i4RVPX6sMPeMaf1S1RMTEu37WW7UsFi3E/z0pvblziklsh9OodHMIe7XRXhXlYyhSu0o
srEWNViM/I5fzfZZ9FWBH2ugXyYAgU56czm4wtvOWJUiJNdVA9MTcHJ+npyUJowg5AhdpDwz2u1U
qfwJc+u1xQYVYoeqsEXN2h8liACCcAQiqr1T5gzStpGYBuOsPg5/HVZdfUcS7wOz8bpPrXemE5iV
CuqjE5bZwvY/ohGHeGyZODSlvSMKfT87FNs20rprMHlhvnuNI6q6Yj3UijCCzV0YIDvLD2T8z0V7
xRSmsaoXFBLhIhu1nyw0yzuHt+Qk0wXCCEQe1Jyu3QXSfuSUaa9tkLzDYrbrmiTRWgzi2EXgj3vr
qXftx2WBZLAwml1Vff/az+F+StorCUwPAlm1jUYIOJ56VQ2VzOQLVlNs1MfGH1GRVbwRUrwIu6BO
w34XJe6yJOtv82oE/gZBJg1YTCwjWge4IhEtkMeg5JieZa0jkgNrcyRN0bSnqB1ePeGpi2vW4Xrp
cRIEgkfGrQ5VsThbO3ShRNljQs4lflAR23sg5m2Qm4/4ev+dufNIkiTJ0vNVRrCGlhhRY4tZjHMe
Hh48NyZBjXNuK5wAe9wDN5ib4CT4NLsH6GpARqQ3I7PolqrKzIhId3PV935KHiY6dtJOupWtx/C1
SNTxBYwvyPn3XoyaGgUdYLAGPQYBEW5zgkJEo//YTJlLzQa9buTLqNcLYZsI2JLhRruEXOBZzE+Z
6e0G7yJqYH+7W5We9kFwwD0vM2X2trN1emQI9QQAJgY+Iz6JtrQtiBebPryNdIoPL8TjYbrxGeB6
XxWmPHk4+nYWJYTwAaRxoAjHx4g3lEBMnCYS6gJatK2JnvUzUs48dsYSFz089EJ3YsQ0DX4pHi5S
PyoCYnPbJnHOMdAhEZbG6TuXu5zyMUzxhJe3yk5k0rjbuhcIidVgs31n4mBxTcDW8weG1MlWToVb
g8oye5sq6XgJ+c7972CEA31LAdWWCKCd5TgTmkKgytV0wLl8DKRLjvCNJwyDHS3DANx9EmgcbHJR
Aq705aKhpJEdI6zHcFn7ISdZGQnaiMOOSGD0+8rDkQkMO4Supqg7yCIoAYG6dMJ8LD9TJxfnDEKI
8xy7SJA9tTRmEqW8blsi65L0Gg5kF7cWVgRtWWbjxSJ47j6Zo3syjOSByMCHnsQWb7w53URxVBMe
o6jNVsARW4wrNP8U0eswzO5+JCeQ/OvzlMw8pnWobTjhnKMGxkW+HRG0XHMrcmNfEiNkxvGabZm3
67w3yQHdlCnxdElpXYi5KtZWEj71duIh7l0QHfNsEXm7Tan+WXqETLrQ5vCj4100WhJFbPmBRjQs
/AfoCW1Few7KXErfo0AnVd2FE5dZhdo0ym4ZhMnKgVJ2Q+dXnJo7ojmnXTyDD0/ufAZzQvYwjh9O
ufUJxDgGaXAYcHSrZ/9G0VB0jx2Rz5+7p0ghsrttCstO0TUwRRc/j3PUrN1hERugzMweJ3OsxmXq
Fvu+TwDE9W4dhn13InliO8VkQEeTFOQ1OCq0hn+gYu4hoMp6suli88OVi98cBzggh+M8piPqWs+2
Vy6o52lieda7UN3Z7qrtrLvS19ESWfxdW+0Y21h5aK+AcLYpKWwI/S1mPMFjme1DmZPch949i3ua
eh0Ts2BJeiRAndykOopzet7PFZYR7B+FPJTKm1723T0Zmcvc8IclKaUVrTAA+r2YCC0lfGzKMgoX
UNdm9sho2vm/ckEApRT2G0n+Hk0yo/fjWJn53MoWKYyzqobJ2tokfyxaeziLLrpmmsRiWEeEWUHV
jwC1owkL3LuthooweMjSxN6bJSL7wnxPIhfNj66BX0k6t5BQEAKj2eu4WhtjW6y2NbTNeshZK1yT
tDABm5homywg0aONrunsRUi0Y4S6OW+Ya/NCF42pX4ryXRsscDgTphefrvBleuRnQkZmGfnOxkaO
NmtNAhButFEjm7/sET52W4Q2n1UirP1Ym+sAGZWy0X6WWnljZYk3Dfpu4FF3YYnuvXRWcz9zn9ZO
QxrRqK97TxCvPAKq6Rj1FlP2mImmWsSUOgP71h81iWErcwJNMFStn5ml6zaKS2JFP1wD50+Ez4uE
JAKo7FZ/G1JCffOUWJ+8J/a+Yw9AHr6zUI6HUU3bttMJYjPplEQzTFJpgUfASiMfRLpjOJ8DUqDE
qtCR7lje0KIi0c0tSf8b6dEi4zVltA51qW0ElVVzw81QtpUGc5r2YBt2siwcvpmJT9ggZdkgKEus
SZCPAfbmBEcVijivyVblhKIr5LstGkKPCBZIy8xaGonxJSCpl41/yDl0eNbmrWZeCyynmBw7wtFH
Us3LLnzqavsHvJX8WfSHMUFloq8vc7jmFJFcJhY9HuOxGvaGGoggfNZhg7feDhNE00N71hrjrex5
eDR+m231dNC3p0kY9R1xUszk9swO1taveuGa69qLzvianXVcdIifVeTi+KhjOMBOh/u3sbGv4Hnf
+tKhtiiRj0nRflfGEO5lTZzdKBFaGDi8cfQSSDcM7l2cmEcPDzo1CqreDQSdlXUpMiz4kLp8agbn
UXaVfQApJqYXJiB0LPMyfJaT1V4NDXtBg+M2o+pwb1TuidRTb5+X2SrlTroz0TZFYsRZNwzbNDeH
c5fX/nK2Sn1FHEFzUSdVSzsbYjcqJgftQtLHSL6gL/bjs+wbOgudkXeqmZY67U8b2kbDZZbOD5ZP
lrzhY3/vO+070n9YE1n655DSQSjMeErumxabuzeyKHNMmdzwrPNRGhzdBqdGKBK1KWPRsSZrY1Mz
kfTpYRwYm7Kx2nlERqJu8G/IAzAdRc2jSFqkwtN81vDteFlgIknHh5b05nEM0F5Fefadkwm5zySE
Q+jXwVrD7LUtHOc1dmu8PqjCsIQTNiSBN8m5iRjVojwmI1N7jgJtFzNhPDuWfqdPzjPQUn2Lwdod
D/US1AWrWI0D1J918uKQfelxfdYmDlDD7K0NTrcxeS7amUwQs3R2WP0p2bCRQvnd0Wy69skAu2hr
Y1XhnVilMeR378qD75Gb0afTXtPEvchd8OFBn1ejcY6tQF8j2e8XLsFu1Qjs7SRZuEZm9B1EndiA
apNNgoeZJO9VbyQvBvQXdb709U6szASZ3KG+OmfTmOF1ZW2OGUXHcU42iJ1eaNN0iQIbHtjFmy25
grhEx+iq0Q54wqSHKli2fEoFQqNMf/HC+Yv+hvI48nfVu6g72JJwjlJYmMDCsrwMDhOYtKuDnWUb
QcT+wWpOuOIcajTiRZwHdFO4kbuK2uRN5+YC7eZx98lYIc3wUoWdPPsAIkDMjB92IvlXx1sFXnIs
6+5GCd5PCnuAdw2OP0gQoFmfkEYnExfZknjZ5+6tCnKiPuOE2LAYZL/FcVKskVKJdWdkbKOTi9yH
mWZTxenWQD18zLPqPacBM4vzBusGWmZ8ZZnf8mAZ4M8iWjeTK0+QF/uwt+sNAyZdcRMhtwVrIr7E
kuU90eXKmcYXmqH3Tu6fpg6gHKsa3vr02GaIJyi6fqh9wY9g+SgReh9wxkqh70g4K/3ZI5q3PpMZ
DFJHLGduNw0PV4nvlabPxVizgxPvYW4kg7Kt5XIDjpKuxtR/rzttfLLElWoHGjnoN796o/9lFIYD
rjM8lTzNs06JV9FqNy0bSC+3zRdCbm1gGQQy1rgaimBZBaa/94yEeT8eIPFs7ho4zUeJACQj7Xst
IQ1XZm3doPOzc9RUL/EwjUcL7GvWPZP6N6paxr4l0ZduOrgcCOtIf/KJK9RaOkl8W65bG5421hGN
0WPGlqRdyZ44Oa2469sK5k0ILkpyJcawNFcmMjATIcHKCiOSNtwn1Ocdukq4EepNCPSLJ4fASZgM
pyimdYhd6lK77O7ZkB60vtg5EYOhilwjQvuhz4LsREI1okT8XgFfhMjN9mCnr0U+5xuZ2ddKJgfP
7M2NT21TlgA95HHHpa3yChOginIyCMfnwBZWsTNoEYa1cA4y52YtwhEXylzd4TgZUXfXLxwwcoFO
ELinQ8xH0O2l5iI1L+TkPGDpzFd1Oj4VEmkEzChbNz9AIBpWX1Qt5BE/Cc2rkQ767AVto2hqBIMC
QeMY+bumRIhRwcQV6idIdaodagoqcC6i1oehagpgKbNr3eW4JouVhEdB1OmVFA77nJB6yM7BE1k4
SN8KolQIocm1NX5Nl9YQx17KzN3RcZEvOeZxaFafQUSDTzGT5o4MZGHpqL1FUD5lBomidY+EfuaQ
8XyfQSB/QssiFiQC46j1s2+jF3CR1BsU8fju9gQbJq/Etc3IArm4Y81d6m0B4Eraz2Ym/5Swn/RR
CBYulEQ3zUBXQTw7BsmAtdxmwLQkZX4qvyMyiNF2SfZbJO70UybutVL4A9ssux9dG31EsVwtrJuH
5GfFVUtJxGDu5xzmF5s7aU6ZkgoluyCICbJMNW1D58fOKtNu7xdYH6vHrtVfIr946DpKYWpPW1qc
2BjASUU3UoIRfO04tJKs7hkZHQJVbTuZDIVxPG3LLvo2kLmsuZ2wzc3zL2rm9aXnXxKTHPqIN5Ai
6HxpFqU4UTu8q300aamKRKkaB5MMz0Qc8J6GIwKRXJgPGBHOchAuE1qQrOCONrFAB6CbxPmG8RV7
YX8UPZivnULOOYB3qWFtezVUwxu++74ALSNjdFVPHj4xvLeM2Jg1SHxc1JHcgChdULWggfR2WUXn
iU94zsqmwgRDoWQz7Qe62dN10aFrd5TJmjC+an0pPXYqCuzx84qWKZC8nzIN6o1VIwyo+tdYN7/6
YVdV+ovtVWdjJA+Dep49BsYHUdFAY87ALpVdbsom22iy+5wdRc6P+fNYYWtLCaFBO3mmZra+OMF6
ML0vnbF9RfYoMr9cHoFrmB/hXd0YKSI3BLXTY4KUgeykuAH9ZHFnKZcjbgLPbVVWYrpHit0y78uD
O0EzesEtpZmGfo8TpseF3nWI9IjJbpz32LUrph52ebL1D7xNj2QOUG2CH2WE+yaEj0Lk9FsQ7wDD
ilzciZ50s2Y7iJvTkPl7I4yunsMPHGpkapt06Dp67T6HTv9slkpn0JIRBna0A245xC51CXjzFXDq
v8oUJMbXoq8Ak4Jb8BoPZU1HAW+ZGMjXaOruVLQPM7KfRYkLWjeNb+HD8FZGK5bNHB+yeJ86FMOk
Jz+HLE+aj9GjVAT6/sJD/mA37JJu8WgOxFVQvnPz5uQmBAGJ8fwRZui1POtkT/kxm7saL9aGglMK
ddTtIC2+aZFaB/ItbaRb5gGWm7LBiUqXkm0irAVCfFawsUUpIYnlsP2WnsuRFrI+Lo7x6IDZKckp
IaoW/E5Iz5tOmlivaPHyJ5HenYx4pIzQBemuNcKyaCZF6XnOhX00Eus7kchpEh3qAIP/OazzZ3fE
syeAeKSWbwXYQQ1/M6foHqekeNPhBgbEKAs/bvEotyG9JOGPOyKCsqlJXiGYWnpx/OgJjQhpAXzZ
BjmeoPtA08gYlkTGtwQTz5WJGZi0z0ZFm7e0ORMPhVaEzO20QT3Tvxaa/uOkiB1LxHZ6+2bxUB0n
o3mgcvE1GuKz5gXWulXgXv85o5tc9p6T7xEkLQ2DquKqIkO6Ch/awCvWXYNwMCB6ckXR+rjLlb4H
uOYxKODfAZPyPTkdjMlECBCqgjpn6DYVmnLO9EFo2rGAoa+pAKMF4kProfhNXC4IegKV04ViAC30
mVjlQ5r2F2PuLr4ZoB+xuk9SYPNb5D6qQ1SH6ksRK2+wXQwLstp7MgMmKj9K3lK705DAqClE7mfz
M23RxjlR8mi6HAah8do6BdNAKgEDgPcXlY4LUKuj9UR0pOtCnUT9RPULkdd7eNEdaECzlVwByKbX
kceUko03vRwPfWjOV8NQBvCqIzWLLJLE1k6ZW35oOc+lsOhXiSmOwK0D/CTn8j3zkp8Gr/4ySEuq
J7nUqpLjPoLB2hWGfOnR/6Ewo3VITMVVMkey0rOFNR+6ixYkJ4uDFBXUvggHXHVfjP2Dagnw4/Bt
zYbiRO5OYsXnyY60Fvly5xNbbB1Zua4aus8FJ09DUNqBYr2z0Q8XLYf+dzdlMB9LZ9qhSLiGqcaW
KX+GqnXXjkc8cSL4GTRkBMl8r3slZTXBc9V0b0QR7UeVR1ezDlFaQKY9spoG3LSZroWjPvgRH80u
xz5O4zB3QdhMi7nvCPnHNFtIMqoieUqogmBBouM3oDMPhW34ZXXyIOhoXBAf5IMh8V+Ses/oDmoU
A5FlHrctiq2vLp5oHxa0VASmaZNTgCiJmVpONSm/qGop3S6sH7Nb1z33eoYgJC2gFsIy2iXqGhgz
vMl3pPQchAVtMXtH3/NQfApicSO5bqhRZp02fxUSo8H0QnhjQu6QSsgxWu1sG7iCIrdY0eDSEs0G
kcBnD0SHMpmFNZD4HTNIDnW8k/R+TBjiyTryz0Htkmcuv+VIzTdds3gZuHi8/N0T+QXl55Uc8pgG
LmPP8vI2xvajg+Q76vOjHRiAxq531RytOPtTyG8BkdgY1P8NI1h02X2mY4vo5GyXPP0kVmCSA0HT
0hBlk/ZjavPGHLFpdmmx133nqonpoMXgJ43O2TQE9JxbV0rCV07vmUwYnM7u7J4GWnNxbsScb0ys
YaXkpll2o9Z+m/MmM3u+jDHLZFmaGCp8pkbsF1+0tHwlvf5qGsW1MwsYfOeaVWhA8Sov48Z/q/IE
1oPGAZCHsZichd9UKrl6MWPZQoepJD1B+2EP9An4IEGuCFkzNB6M3wqL/zBtyn9C1YnO5xm+y/79
QqC3Cb6L/yea9V//O5PA/1dp8n//9F/kJeYflhKBeJ50XdfULJuv+2/yEmlp/IKHtESTEin+/wll
ld4fEJaSX3E9Xee2/5O8hGpZh6/H0+pJXer/kLzE9JR85M/yEpgQfmrD9Dwlt9H49c/3W0Rc2D//
F/2/NtIbqD/3EOKXJJsMI+Irot2lkxeYT+IHO9Q+zQH0xJw2NjfKsbOnQ5W6A3QDYr5sqohjF/39
QBRLPFwiSo8mu3pEdg8hH4TcbE1xJ2BaOwZjNLuLiADRkOWK6RiPkH9H4yWfeyu/ipYxGLaMqZSL
sbIfgXgpy70J2W8GEdyhc+FWoN9rAFYAUoSsTJDs6Xn/IBSwHdbVak7EveXRP2ZkaGQH3703aPz1
BdpryUd61VvvYT9verPZmCL8iTQ+eYGhRqEKUJ+gFFCU1HGONGtX+3IYV3mfXZMhxDOev2XCvXal
+ZIX1sXKlYfL3JDDiCdBNLtWFIe6qs763Po0IymPQI1MPyv4Dpwf/OvFscDFI/cVO+GTGPSnsYuv
WNoXYd582LFGW6Z5qVCuNxLGui6R1TuFAfPLy9Kmgs6AFiWhbRwt1IrghzgnyLKii8Fc9fa74PJb
EbF/sqb4JvTurazATBlLx5azy5XLgekkiblnUL65QsECBVTBVHDO0up2lS55QAay1cKCqk5ps+uS
rkNUKHfoLT6StCg2wNfAAnHurqPau1oO6f4CqxCqvszC+puk3tFKiaLPFSpp29MHy/e8hUrfDnH2
jkG3vyOQctkg7VkK8pfY8eM7WuimZdWchM9UUhmJCYFIyXlaXgPKVCeD223qXA44kyakOhmXTYWJ
zY2Z9kMNtXDQDydD1+M7f0CM4bgkajVbM6B+1c2QAFghq+dsfaZlv8M/qh/gpC+zzdLvsIWWafRF
ATcJeF3x6XzV2ayTaTTB4cwLUvt6UF0yP/3afCHg9CtogcE7JAU5l8wkv908+W4GzYO/kt92iUpC
x0FidXTk8jobWXrTGb3bmdGg1u94VK5jbpMLP+6EHz227KaNG4IvFRJLKmAXOZ4IfoLO22FNvg30
e0BjY2WNqYVT1lbV3xaV2kOA5JOYqOLUa+lXhBnWN9IbgzWBArhkI+WXnZRzFtoal6aLcPucYaxV
zUNTxmCIVGRtyOiro04KL8a5a9xDYjV0pdGZONj6j4tKofIhdFIX4W1/bytXr4+9d5r4Rth9TeX7
Td0eUg/HRqk8wbFm3UTNvhlqhKu3Xu3syvBGLaxD/LB98kceOcLyMfiJN22enkbMxx4nSIUZOZvm
uxp+l6aiQybWU0RN9RRWrJOleRJGtQdEwNdsKncYVmfUq/Ui47ErMEEXmKGDBBF06tgBsfl8/Io2
eKl+fz9M1ElQXu2hvJuUuzoY8Fn3GK5jC+d1hHkGDuNXrhMLlCf62WJkwqqNeWjRFAA1XUlWToKd
28PW7WDvnir8t8iflvEE2KFRqFIMtHrx1UBZAoI4NYzijR3XZGWy8WEhBxAKCP3Bslb31lqvonWE
3Rx74OPs2Edv+hqVG90IWC+XRueStYhZPdb66uI9zFjYZT49cXSRf0JB6mwdfA3leYQV1a/jG7wK
Yljc8PC0/aFNjVOPS/VkJea7Sxiq3RNspbUcDN3obFEi3Qps9pGB2CNWznvGjaesMDaDT3An1nwT
i75swagb5do3ofLNPWmQv4xiVI5kW+ytPHpOst6AiV5Zyv9fyodRfiH4wM7Bp4Q7CzaYwACrLQ7m
0PDpzj6TjiiCFrCJLfirG81frsocqJgrN43KIQhUIsEUMuYKFIYyCF54CWyiC1yTKIKCMIMhpP2J
nLIXBCQQ1ASYLXKVfTATgoBUns9awohuq4QEDKK71Lg5KjkBmb2N5QkFGw3lv9NOfhdIe2oWAnlY
TClKi4gxCZ0H+6CanCbGM2VTndRM1ajpCl2wzpdBe/+mgJ5cTWHq+AONOknGs5QxjQy/r8ZDJ6jm
N57ZAYAILsFsXgs145UMeyZDH4k67FzqupFqIpQdCrraP9m/Z0U1NbaMjzljZB+81GqqTJpS3yTd
SLGucw0qDB51xq7STZuBkTQZoh0gDjOqmlYdxtZWnsOhv7beZ9FgbzUZbi015WaFpe81vyrOyHqu
xJCDTUTsbAzHE0OyLNs3W5r8DqZnjTHaZ5z2KU1S0zWNxS7VZvYtYvAesNzEDOKzmsgtRvORET1I
uEM83VrWORIMW93nHB6qrovZflRTPuV6F5Ox32H81zrzmOHreinVZlC1NvEc7AoOtPSa5WQpWCM8
1gkmNKbo9MCpWbNspCwd+owarEcW5mfDQ6P2Etlh0eJQxGjr8W2JEN+CuRiLOjuHaq0x1ILT/151
2HkytYz2FLpwYpVoFtmMOjYkqValYGI2ttmeIraooWdWz9ViRThjtKe86kSqSLFx8+GV1fu1Ggr8
Pw2ePR8d/JamewQnam2z2d8G9rhcLXQxm10O3EIuxjJl46vZ/AKaFdQiaMVkBPNopGyIrloVR7U0
hqnx4+XTncE22ebarmXtr9ky9ZzPfXdRDbVjejA17DAaJOvvwNpCM48922qs1lZTLbDWTuj2zot2
526K3zK15TbtAwZmZMGSaQGh64KgCIIEWI+rsNwVqDcDRG5BQPfDoDbpkpU6Vrt1RCn1ombdJiQD
i1kMgOzH0Y8M83eYG4zZaksPmOPWSaZeM1b4lFWexJ8RwwPbPY1mN8ep5ytE2QEy8BYCBJQAAmRC
LWqFELhY/UQPZmBnqAvcGhcDcRrHpg7XJKZy0PfcbHBFoA4Kf4iMV6nwCBdgIlMIBYbxFkAYAPuJ
6kjtrgPKyBSmkUw4lLjsMOApxMMA+miAQGL30VWIiAk0Yow0vnUdMUuAJgXyQxsQpQJMIUVyQahI
bbZPCX1+AOH1R1DWSJPbbQGIddRkqK3JsVcoTQu0SckLfXbgN3jt8n2gBsAOcKdQKA/iNZAzjzOz
sxgsShJJ1zR/36bR+DYVTtQDGM3WnO8hIRAX+Z+h6C4apvS1DTRpAjbNgE62Qp+M9q0CjELkhQXX
nn4SYKoOuEojpd4wtb3mVMikALSgMMqlS8b3qlDiA0CvgNipQ1DeExb3iZw3pZJ4AM30g8cpgqYb
9WhF1ir+W8C0EFBNKHRtQGiwMADcbD190xQC13AwBbBx0i22msLoXN/bRYB2NuAd+b2UrpGyTBCe
9T1X1hEwJzsbLZE4LcgfeqmlhIykxApHsvWNowpnts/2jx8X8NDU0Ax7Q/9KNedmAF60SRdCnjxP
1Dwl60lhkNzkDKCgknpZM4+RrTN13NOWpx8qhWEWM/ZEhWpWLk53qYpd9Y6CQT6KUVbSgmmdIuay
3tQ/ZkOnw5FBIpU3qbDTDBCVkLBHcvYf1KzEBAUwBtyaBdWy6E8ZIGzmIFOODpFNmmIg+NSHYib7
mfv5N37bPqBSOwUjuC7IAqhUWj4gfKVsgOvb8ElizqB3BojsavAErAdI8ZQiVGz0nemQQyvV2I5E
45mPtfOMPG2RTlZIEhPYM+jgdQSMnjSrPpVAXLnxOCiZeIC1bJF9h9k6/Rl1LznDamfakB5z02DU
JABHQd8mKUjL3pLvA6i4ATo+gJJnxmkcq2ld6vdoueFlQdPlAGLkg6/7CmiX1DCj2lKhxs2y9cpH
LcZapgD6JuLVrRRoL0HvXVB8djLgNd5sAkOdr9xZ1Z5VXXqQf0tRABNcgA8noClyQIcloLhiU8Ma
SEUfBLW6cdLhIaC+et+hC42MhqJYmM5hl8BADDARNoxEpaiJoOQcSOxmYycE7zWZPqCyUAUKfc1T
3FPAQHAGwG1K8AoebvC2alOlqIqEa4HUU8shY942F+0ooCXsjPY6dtlrFqQ0kdbjxbCyLVPphKeb
7GT+qdhIV5xLvZ/3wlRKiD6kzztSsY5O9WSHJFQFgjwGVwTNHVTAskVDvasGCR8SGVRVJ+nJGRDH
GL7xPWrMCSWGx5Uz2yaGg9onVUqTq8Hk8GwIZjiY1F5xZqvOuCZ+H61sXghOMMdhPMMQwaFB/vEI
ircdCOpHdNirLM1ji4h63RYhWiPD40Fwd23gayhAeVPGWkN4VlJWBRUxYcNd4Alce+TXCT/9xQpX
bWzkTFzj/RLnxzK3hHKtcburzFtN4C2Z2/ndb+DE0BDkhJrOh7EmSy2UWMM9VFBiavZx5KwB+dzD
FHqrzFQJUTlKrzSUUCd2gwDeL7fW5EObeEQFaAI6Re/yt9GC9486wg6C5MGocJRblpTQUTXo+Ayz
1oxXxMOLnm0WfVl3lm3d3/dpjwbFC49ez5oeU+dMjPPBI1DAo94CYmrbZ8XlPRScZe00PRcNTsIE
nwbyTG1DXCLSnwGYeE5CjxZrXyOzwTqixdryaNfLThuohBXkohaYaG3zQEo0qYH4JMv+RrbL0mzw
ryV4HfdEIXy0bTBuCY3XUfGKClJvuMgm+pX0ncFri+ZrmHUin9IJKqvInqt23JFqiOz1Jezz6LGm
Sdfq9H7fsYBNTcsrB1ABWGtqr3NtfpVBc2grX19Zo3LLmSGC9GyXT6zls74Kq5QagsB8wezkAcgz
kFpOtSEBtD4+56GiHDXKtAXteAb3Bm1sXbLiYeeSNwkmN8yD5ox3vHPHUefLJ2H4q5LoYSm52PcW
rHiMPUROmY0DqVsgpI74fJFUqmIWisnEL5r35O3UYidHZFvkCz01/XPjxA+xW1HMU4dvPjamtuXp
dHRkAa4+bAe1jbBonmc9RTyNZaLEXVhNEBjCZbhk+GlW4Rx9R+P3iOKZK5KfzQ50VXoSHdPQM1Ya
fqKlafZrz8tPbaMdw2RSjxl0UcLYpLTqlmE+koPi/KIrCSoR4vB3dl0bxMmy1QBxY/85mJK7xKru
8eP+MiMoVEN/kT4KkiRFY+fhUqzcRdp3ZBA4xBtV4kuHTd0YZM+19FbrtvVK9x0iM5O9cHBo5eZ7
eV4HsdeGn27IYe/Bhy4tVtMi1YjmAqnwJRWslv04E6LkRsRSWgxBWdNdEUEsii5+pLOBNm0v/NKq
OQV1UUGARIwYt6CzlzWF0Mgt7lvPQXsvT03m7G2/2rcZRc0pw8YKJuNAhNHC6o2XwQxh8rHPz/Gr
CvEhzGU3loh6Ymtt4Legs5yXQ2joY9EfEBI0k11kRMzMwm2XDlRLIB61KdQRzzD2KkcOeWi/pFU4
B68imSCaCKz1l8UImJCZNYVtwz1b5Deem44xSS+2/egMR0347UbDDMKqwuBsYc52iHSJ9HPtukvS
WlDLYK6E31afxbrS07VZ5k/1NfC8c1PZ+4yWiSkbCBoIXmwHU7SYb04x7Ie82PIlVQvtsbOapyx3
Hmm1ZEHoL2izmds52UxrnwjGBE87zyV1mGXT78rIfkQXeB1G+2a37gPM7crSjJdmYGNLYM72SG5U
NODWSAcSjFMCHsvxSVrQ+34CPy/s3TgwxER5eaJklek+y5bs82vNGNmJOghOahOonsADEjbn3OPj
VEx8cX6knQW1Qqblk20OF7deVKQx7wPb+ypz/Y7o7HaRQrk5xbhFI/8lkumdcB1Gz9x57533oXLJ
UJtvGW87WdpvGOiIB1aoaC8/oS2cXT/Wb/RjbGKr+OUV2i2I6sfa1ubdFHjNPhyx2EZBQcOKyO8i
kLNlGrFqR0n3lunaKZggQyfvLUkspHHuLxbyE7qfFP0It6gVzBfU388WPd1mR5mKr27OTosfkKqy
7DrlQyXs9dDxVw1zZoWgGd9rb3ovpvHd0jWy2LHi6uFX2J/m0iRVMAvJCNRR0DMEttSL0umkhCt7
UuouOWfyUiQR/xdjMh+68R3SA0WjWxOFPtYEKvaERIWN3DOyhGtB+DG5VThM2PkmAu6ecj2966Z8
3wgJSNYWzyp9C/bzQnXvCRUK0Svq23Ht+qP8VeXZG41q5pKqraPfpDdKHcGodfsBx8C6kHm19Sz/
eUx4tVEmDpvG4unEM76mhLu8AFQjVIVbO5jSuI+5e5cYH9O1lbfOYU4RCARM7BzbtJO69XvP1A16
1ugb5iH7P7hT70/u4+03V2b23fy93fg/IaUjaQP9d/mca13033iGxb+k5Tcyq3/9n+33P339r//2
P/6FreBv6/f++pX+wu04fzi6AW9CYpHhEKFvUOf3F25H/mHYGiQN0V90d+nS4Lv/tXBPWn9wU9O3
J7lMHVOT/KF/K9wz/sDM6+mabtmG9Y/wOi5f5G9ZHVTxlqGrKkDbtC1+kL9jdSRFe3RWZg3ce2ch
z3Ua7tW1FKF2pCvpsZn4XGqR+xPVECDTVOENpQtocAxUr7pK7u/oebIEhafDfWp2BLjJ8QGKgJ40
5I47y4tu4eeE2H5Nr/LTVHEsSAILbA4/a37ldsCNanrQ2GJai8ktVxRaCVrFGsTDi4bTS7MIGwCy
GWsxLxq/8LBkxFSf+c9x767V/7Dml/hgxxd+a7tsatp0/GSfWEQbtwY/2hwMFziKA/lyqLaYilZx
Vr6jM2C5agjQRMeI99E4RMFnNUYoeUlK9Ab/ZkaJOEaBQ0xyAhTkauKm9aF91xrnUOcqjRJSONyE
9MgmF+2WvJkrWCNzcqXQrapwDxn9Ns085udj2eSwJkpGgxObPT5N6DPQzBOJ0X9DL/41AuCf8i67
olFuId7Uo/R3b6jjSXzlFDzaFBNo8s80Hb4ZGtdxwLEnuAfeD63BO1bHAt8KfqRioiNl0uP3OXDP
aeqe+zh6oojtNfaojwsEofSxScwNbRhgIQ9pyfXRndvEuphefG8gjCU8X5wAmJljZ5Y9PfY3qOvv
/v2/BbTl3/0lXA3PPAQm7joHf9qf/xKOG2BjQtgMxTMqGm9T6/NlMLsruTp7CwdzOTTZ8h//nqp6
0nIMaArb/rtPQj8bwJw1MXOpRSq4jlPlfzN3JkuOM1eWfpV6AZfB4Rg3vSABkkEy5jk2sBgxzzOe
vj6EutRSSiUrq1WbSYvM/JPJIB3u1+895zt0FSH+F8dZt0FiY5oTAzCBv3EH/sW3Jf9IuuTxgzHK
ANddn3FD0/9IuhwWcGADpSIdbS33SaJ4MdKFYYGrbpYKbwqtxUsykN/jeX7TLKzvNjQsar5SFX/d
8v86l/4XbwUXEnvNP37qjtINqdZVYypLrXvR3094DdKfmfJSU+ACNdBUFjcVjU5qdyYcjpveGmV7
cmZ5L7US2vDqG2mW6CdA4L2lVUzJGy9HcCJw3Ao39ZZJ/di8ZaXGwwiKYOe2w838Dju59QOznnZx
Ry6NGRNP1TeU5EOHBcHIpN/V5sNYlZ81G4wfdONRrHm2YgFm7s7IIY1VtWXXX2kkvg3dtre4y2AD
YNeLiPPcdD1p9wLrX6NZ1KELtKacK87aXPtsRwp0IyEGHlw5hvSJFniOaZWajODDB1pQ1uq2HzYY
wz6ymHKJbMCZ5n7uBHcpTYJVzv6DmHfKiYXgHZOwM9PDMof8qRAN1+/CYdJn1/4i0mM6dRT9PWUb
EbxcyIt9lLavDE9Ikg/qy6BU56oXK6GURqQBAirvEMoyIG2D7HLqQAhhm6QmiEAlOWCmMIllhExk
90gIMDG4jFda3f1Yx/BzthA2ophXOSPNKtYrj6tAML3EuDmzEWZKifR2ZjiE/ZVfhOHJhhfn1zK5
n3I2MpA3KTeT9Fa3q8vfD8yhEN9EbrEPBNPXXw7y8BgiBPVLjWYFTfm+XrPlAcdW4TOhjMyO+TwG
5DlB8kuF5O441fk34vht19Lm6pSJFllOlNH99mWWw71qsyc7C5Vvku6063PT8Wl7l9whUoKstMOI
MmlTNS4QoqU42EhU6ZVRm2ua86p6cPXEaOozOUWG27yiaoWbX+U3kpm+U+tk+Azjixsl1xj+PqyQ
0K6m/zEK42UyuXhYpc4313wQ44zGvmcEqtUORtTB02Dmk4yMu79i2l+HF0XQHfoi+B6AgG6UoV6W
YaKIw03k8Tf0KWr3hUX7c2QAx/TF/H1/MghfuSBKOW76DAdoIA/O+qLhVdu3kBvKBY2Sc1lqFTMl
g8Q4q5YvXdVfth1sWEmnDQ7lsx0ItloT/9MSsdI0Lb6OFhKe+jJ7WePwTC1+hgFx3+LM31pzd5sr
+2rJyNhMISa1vkWqBI13/bGa9C9Zlw80Oz+HgMcVMlC9yXGGbOqiW38OtGFE1gStAfEDX5chafmt
xABa/5v096nIEouJXnBmZjaKkt/97TfGdgLB6352kSw6DpOxUJLauIgbZ1q5bpETbgo64Tw+FxKt
PkDCneukn0HBcRjF6DiisEeSO7ovND1+iFN7yU3+aKwITU0cgkDBVXikoV+2Zf7S6TM59HbARlBM
fKinMW6Tbd/c9HDuGVc0oOZotrlW8KOGe5TQ6L7ubek+8Ds8x5mLhk0ndkY0/Ij42AhCGx4gXhvb
GXoLruz53OrpY6PIyARB7hlNFO2ngf4h3Ap6uaPf5mhtYw1mWt8CtZo+xnR5Tdd3bOVGSqimfZR5
uSd9GX+GzkE5FTFcP51mKhapyUB5GeDCwH2MDGwkj6Xv7ipgdVECBz0CBLop9PrVaqAA5G2AgsVy
AtLPaL71zamQA/mG3ITwWxfp+EL9hOz1idjDPVPKn7KN78Q6DV7spzrRTyA3vaVzSAMfmXWwkFQB
ItB8j+HDyky+SkdXa+NpZQtf2ctA04FX31a8TJXZnnQHZqK5GncdYOnJRVJeG3TgjeBeBMNjKfPq
oontlE0lJmxnEJtYVcs2sw5oxb9Jv6KVahrffUZubNfR2o4W8GU08gq/Gd3dZLG9Mc+ge1Wf65od
sEiR2IWL5bUqQdQrBAaugXtdgpvEaa2XgBuXP9Kfw+l9Y6ys52BdfZFokSwOxvuyTN81nxmT6stY
ZYQAW69qTfzL3E/SXnPa5VhHicR9NZjqbexoeu5dZM0ieO+N6dq5BMuSTKAy+DwKLqSEC4jwQ3Uv
KBAQG2p5i2vcBviOAtppv/tpCbfA0OmRYU8q4LvQj8wcL4ScsELpWRJVgEOy1S9U3l8WuflDUhNa
FAs4VkNIV8epQFarvkua5pGhGPInXBSrc+plCHPfFOkL8RifZuG+NHO7M4vxsVvdgEOPMaBIQmI9
1to9GP0yoFwq9JU6n7JGxvy7HpJv0UfvuSjuVahMPzIQAWOCO7bzcNUM+FhsWTmXNrFz5ybt6GiG
5yyMaAKO9muc4EWu9JFDgaROEkfd01JpkjeLMBiZF2Ot4Wi61Xilt3SMEKmcNbeSG5PIKDoUOj5I
tdXje4THONXeDFg6F+Na0tlxrW+qhSHP4FyrkVRDeNtX+VS41OV5jFQ617dZwyw/SR/nbiChoLxt
JWnO09guWJkVMnJmOWWdPiUyNM9tR2O4YwAJW1a/txL1RKZkexrO7rBkO2sKsB9l3ak25hiDTbhJ
dvZQaftgni9JYSl9csXXPAhsyrxOCKTQzZ1NHzL7X3KR+xOmu9WtNCD3rwLo4xb2WY3GrI3N5Ww1
3EaI1qLJXc3XljOTTL4Ir9AS62D0xq7nHDm0qE7SsQ4wnJi0kgSTq96drvrwLoalusNDWXmS+oHv
T5wq5Uz7srzGoQKiFj4agAG4YlA/4Gk29E3up3BA6DP9EDWsdtgnAy06S0WSGYB5nqVU89ylhiGO
gmZDKMiblsLCVznQBjb18s4NXfuI0RG0Rclb6aPxtl7a3VSp6kQCAsk6gQOrcj/NGFxAqmKrHIvr
ybTMnWh0Qi9PdazhxzGxNBEBWehoWuIpuLcKgSBpkYxbSqJL3f6NZYsZP8+++zm8Mqwyvpo0ipqp
L3Y63YwNTP14dZ/HHf2lKfvCzeqJMNLOhVoeohDbFbeowSOnHIkMftR4zijH4D3kLEt77iyc/KDQ
g2R8kD2Ob9N9tRfFHDquCC20sdcGsnxOsgg8kCtimtTYmtKGs7d5a5Q7rlph+H7tq6SrRdQMmuSY
KdOSzd8uwG1STLRtrsknM7dHXD4xOGlRXfYaasFRw+ekguqQJSiiU/cSus2j3ZEYOpZmsK/b5DqR
UFNi3frpi4qRvc7pPTY16iz5yqwNd1ebvMSzMPhOzH43V8tROSDyjICJa2FAjbMwBvY8q2d29ps2
/aQYvIrdLL+e0w9BdOMeAMJ0nxdw9B971j231glWxIL4xG0JzojC9QxdzpcByp4pqB3yfqBukyVy
3WNVO+OEYY/D+MGhfWitmq40e7BnxSEpxUTRzlW2YnvPupXiT6/MdDdE9UTajLqTcw0+IqJPlq1X
xYoJND/SxRiBKy2qNYYqK7SrJAVWL6sHlJZMi2p1ZVZ9fcwEivWB5awaSPHVMPtZIS0/KOZTGHbT
eSVuazQIdAPw9TjP30mcYt00pwuDWRwZzNBUyRU6tapW1CaUnEqUF1wNHlGe3MxThW6zV5pXlO53
QjXS03XYaW2Osf2BmpfzrtPfQsoubuqR5QVJeatBJoPmw5hyls6xghSeDoN9wOTkchkKCYkw7FO2
VA9hyk8b0IyrVOuQMpKubsgEgwvGIw8ydJ4P/R4B6mMhAvfeHTgAEq29E2mIcsnqXBLpP8ZlRaaE
gBytaLSOE3W35nKvDUKFyrtmvKDZfPkJDwklHLgXsUNrQf23sIRdtiMUh0G1kVSvVhjcJUO8nKya
WsmspkMzkHUb9Vq5t13x/hsoWUAdZLSKNKZFqpW7tKT7nlGRaa1VlVmSCr+ajJ0zJTi5I5k6BaER
3BaVdevWe00XJQxc53ai9tbL7Hkp7duktTDsjYbyixakSR6hHmdegJqtB9getBUFEjvfth96VCvJ
w8in3HxWhoSunAdnhGHPv9IZ3OpY/bIeFk9rP9vOvLf76oaMQWJb9XQ/WmlLKDVgd1sT9HuATmSx
dWFmhCsg5UADRYijZ8IaoK5Y/0Wgq+ZG5hzbFkoRqj3+G1IhqOHBaASiQ++LamcuYCKQ9cTME2Y0
foLjaDbMeIOf0SLoACXLvu+HK0kHZmtG/d6IzK85CAofy+17GLOMZfpqh7andRnZRpVJsnHDEL8r
+WSxRo5jtiY04TFHdIV1biVR2hcSerqWI4NoQQZU2FK9xH3AoflgNYl9PbjkVUyTl2tEs6Wxe8np
Db9QzPvkoM/APcog2kodb6CZQxOBztAD5DTjqzmIziHgkxRLxTY2tpIUStgLXDAm3XmOTRpS1pTC
yEVlMTKrQeDd7BVZ4PeWcksQIWvaWle+dOv1GwvBEypvZskxoPvpJrEFpn7k0wCBsHzX1egPI0pU
pvS4JcClkFr2o8v1XlKZZzmqj9DJ91rAdZvUFyavjOi2k4bGpl+3WMH3hafYZRAay36vRfZplgox
ifWAj9vyGzP/LMzozexcoLS8arxAv0jkz0LPfpN1GOBCJGBLCeXNruBlZPg4PNdNifoFErPRBsbg
syBcIYfcCzbg1JbOLTHeXHNZ9URUc1nDVNebqbEtUERTYHOPV3C1N7NZhITfoKiQgT6ehkx8BRZs
+3hi6Jvgfk3MBjBcQWKFrmORdRg8WQXld2bUb0NofNSkxu6tsDw6a9qIvHb65qs3rft+GhCi2vzX
MzowWC/0R1KWmbNYTD1nptsE58Ax0klLB4dmy+Oo8z7bziw4y31rZf1G+DULo7aPJV72bV+I67Je
XwJL6yoav6K4ekIjwmimX7L176Pg1orHPByvpSWfmhAJVeqvuTMiFdr10LfwT9fjrrX2mpURZajm
O91Al5veFgkFFkTFrLjPY/I36oHLLT5WHigfmXLoBaVAQmAwHx73spiHNQj1RPo63Ub7ZrbJbXHN
U4JT3Vgg2fVtgWDVpINjWcETP3Dq113wGIUEFUWkKPTgNjd6BwZqTMJLK4zp3FrLyZzQRXDDHAUd
L6o060Q+7LiRc3kytO4lQmjURntkCe9pQyAukovgpgQuuZ0rjo46exzT6d0K+e6GODdXftxFaM7v
qbAvYdFxkk30nmR02XRIG21UxYgjtiXb94bP8XUOzYfOSo4RTTklEKGChcxA1BGD3unpsdfqK0T9
RDOzk2OfW3nT9UOca16WUniZiPWpUYlmQqq0nfDpHIUTQUDSgzuTXJQs4RE1OjbycCoxB5f2i9M/
9SbT87hknl0QATVNGqicqnwayGhpMb/G0/ug0oeZkT1yVkpkk8K/r8vQd0KywcxmzjYhgoeEROGx
Q6UiE4laPK32JEKeGRwfwBg2YDaxvmGC29GRJhKxnuc7O7HpMTlMtwRDZ43JO/ePbJeAitzUocGX
PL8L8mHbXL9Csn2V65BA8Q3RaFsOhME3CbfA5H3kGoRZl6Qc3HQXJh59GgoG2CH6F0GeoeFFOeG7
dd6Qm2DR4TGqCybV0k9dINXd4onIuGQFJFTjBK9cwpW+zrL8BFvERJXyECUTMdn9R8gnAfnLRTap
/Uxab1K7WxyHriMuEPB8S1QPgu+dSFVc3Mtz135qDgr93ur1Q1TEuLfz4a5ydmx99T5YaiinhOe6
CPyqgnQfs1CHIZ8vhQOeaymDhhQL8uGIaUW+3VzmEeLD3O3uKW5W6WBGa6p+npfwvdeRNnTliC4l
NfCs8mmzItKco4m8ZzRVmnGNgxTsDihO+iFVoMd+Ln/9JDkPaINBHvngb9rMYSGnkextkAiQKnFC
wBsnRvrC7sU19jOd5LLwTeUal8cmsnHhIAfE3rhBYPxDoV7sK/cSiz1zzsX9mnTd2cJnQoXq7GFY
4HNIxVOABJw7KvN5cE+9F9S0eyQMK1pCP0TbnMZwfAwj5xJ3G4ibUdeOA4IOCd6InUczi5SobVT8
hrUmlePvxOkDIyvAhYlsbsz7XTTNz42NlaDgDKLdcle76s11ADUnS3UjlR4dtTZ6dIK52I0NLRIt
s7/i1n2q84h01SI+4UZiYwx7UjXnh6yS1xZ4mHHqjiqKzAtpZNMu/9IWWZ8gpE5bDXnCHPeEcDYG
NGoc07sy5/tJM8ZRWjnd9k7b7uPB3s00jVZZL4Ei8XB0+gFxKZ/TzBkFCQmihf2VaALoGNi/kEYs
VTBe5dpAQJgShC1BAxCpQsC5Qhzbg3fDvHQxlT1RWrBPII+JE9dOnWMuLvHVr5VapK9IDgyPOVIs
wPO71uXBKPrwR9U2FoC8uiZbUJ21lMFvn/fvuWH94I7qPKyqAQy4GIE26gKGzdVv+6oT4JcWuSV9
XSdaqDZ8OpTwr7u4JQOwek0akqNmCBRsGZ5TyzcjLm/mVNJgBzfIWUvrS4BqPKR1+GnW0U3d0B/Q
Y5vDH4Vd1yQXxayurEHR4lg3BfC+ctuOF4PeTXfaOBCjkOU02UKvm8vbrJeHZmQkONU0rpwIcR92
hM/cHK4sI39tZffSRmLwE6dSV6qOUlwEFOkouLcWNneTJ5Ql9KiN2ruhkDlEva/4SZgn7AuJGCmi
uz5HUMbbGp3XLIQ/ZoDfjBibZV1/5xiyNShcTpA9ZLUXmUKHZIAaAhlP7+emfpPGMNAyFubGcMET
uitWX+icBMqObxkxpHtB/gFgjTLfhir7xLjzhp6oRuaIGMrB2dBmI5pC1MG1SgdP7gt6nEfX7i9U
OP4k/ajI+lCvuLLE3hkcnMclymAMYIwc6rUQDMj0HNKDvRIhcgo9r+uY/xuVDmOmv3Lm+KIFXYje
5iKtq8esAt9qJM0lvbgYQjvJGQiOSsA2eQLTMTfeSnu4DXvUdpGVfLvhZU1Cik7HE2sIMlhYBvyU
Re8QahVjvspciDXJXSLYYsk7QiWR+bjXkHRqz2Oq/9R99uosrDe97j6ErpGj5UJ4oYu9WXGolNeU
geO0UnDF8i7s7ERP6SIfmmrnGEi59ChHQUVrNIsJHNVXmXyOqNJJp+/Wasc94SYrusP1cIgRGZR2
uwqHGIlu/MxT0vCyA/wqdktIjUt2rUM1rcIfgcX9CtnGAHtS47qnrNAHRLVTVgqkTADwYoC0UcOE
U9a+kSD7cdfHG23MX1MdbFCV3qQhV3nkgvu0UdpZDtBTR1t7DNKg8mqthpDE+iImb71r+ZoyD21c
PKRFf8gishIYBgPDPMc9EhAHEMQGdMKz3UIEwAVBr8cgKLiKt1WKXV3YdLrt1YZXmmR35BOJXq7u
m3yzMAgXjMLBdxfa1Q61qW9kxkP/gRJKHc3SoClVyFOhXxuNpKLKoshjSVt0DOwLEoA2zmBwcWX9
zLSidMEIqdSDezMbd3mFVQnDJeQ8TFBDlBKu6OK1Mg10ikmyT0thb5H75hFuSFBkbDpJq5gJNWuo
7wJiAav2bOGn7uRQ7tWcnAeY99GIQ5kWBJyTALJZDwS6zg8dF4cT4iEiO8r6dtFwwN2YLjFIjFTR
GI73Yia/umh2GAPv4yRvdykXFDqA4ZuMoRd23YtNrtFYRddEtWO2kdm0HToXV0wU7BtE7NLiqR4W
RoORmTo0r7PeNzCzT5p7aBfnkC7qpRmybivxaG0XTntzDPtt7I4fHVjHwshs7jjmVXWVRf1nQHwd
PixdcZVwf2JCyP0a3wsruQJkh/+5s2ns1D+6UTy2YFmOcRVhYQLNEBBkug67PNo9pj8NnBUDPrU6
wA0YGYrsNVMSVNR1b3ZR3bgjfkTlj1YF27cUz+ZMgSbjk5ZTvuZieXSccdq5oeHQN+bk1FR7diPr
RQVAe2JHSLK46PsSR6txs1n6nUClULp3pjZ9AnXfhaFOa5aSkCSrcsuj3Rxld1a9i2y86nYGG7ZW
WlxMacUKfpIK+OZbMk3QpTQkeR2oVp9B1E+IUSZS/Xskadp9ytpii0CG9z6GTukPEihqJY8xhfQG
jmvs4zzjeGPx5p+W1O6qEdkmxHjPtIPaVxifwqXz7KA/i1jHJQhNLJ2HR9QGTzMUJNQh6hSr/sBe
Zz1rjGDKq5SOCuR4Am4XwK1i1h8j4t3Qgdi73KSQHgbzZexM4iOn7JOhHO76IDulsHNIsh2/u7py
zqE1HpIsPrluNnlhOuQn0YnXJq2hfDWrRRH9B2DQMoUzOUGlNGxyscjqkVlBfds0DA+ExaZWGduF
5BewfGs8ea3vQO/dwozWjymtZxYRuxOdIS93W7oLQFGvAtfTy1jcIlnEmsUXlhcFMjgzBTDePERB
dFAFJtFSEjteMUroYzI52IJPThE/2yX9ZUc5UKZj+kaQ1DhuR/d16fhMosIcd9YSd94o4PsmYmD2
DTx5r8rgcYDSJlWy11sF6ponhpIJiWQMiWzuDQ+X3xeBKjjtrP6oBgT9xBPqu+LzV2upLyE/RlYf
GEz4TTHbx3kQzoVZ1/cpnIQH2Iy7dPgew4uhEZ+ZmFYFossgsDJ8kMp0WmI94jo4vehV4Rmu4tpS
rXpAd76q5QpIc2me5I5gzBh8A9VKfDNlTeaxea0PLXsypVNEsEw+udCxFiPZQni6BEABZNkOcdhN
UGSaxXdWhHnD97NtzOEi0ooXDdhOpSxcSNAhMa6tXbpKnsvAdPCS09uJ5HJi5HOeDA5tQgmg/uPu
II3DPeJpg+myeHEyul6/AFx2W/cVA1MOqopeGtlvmcXguY3iEzSnYho+hIOGIDSHYcNLz9DE9hEX
tFWDUSHXn0IvEQ464054s/mMUtD2o7XB7cThOZht3lJW1Mcw9wBmvlmJDbtK7oMAWHul0fKZlEPa
ABmR5CCYz72K9m3MCMZYeukLvcUaDSpE1QTARPycXCzDddBjRBLLDaXOxq6zEwUX7UXtlyKMb7Sk
S5zlzrwD3vyUuiI9FMn8VTQrnHWi0GkXNMX0apjIBOWDPorIi2NpsNfUnu1UE3dEk2DErHmYZ1ho
cYlZx3D4/BLHFzJzd2XnE15O9UW2tp24CKosKaAKuS/jHL4nOf26DKCmQRd2V7FXlk2ZngD+k7yn
cAVaLZR4pznkScXFj5CexML2bOrPU99cSq2G40Mou5ejrsrBhXrwjxmUroNPW4zTLQv21bTkh6r0
+b5Zrnorsvez6a4DvLWVYqcBhOb8uE7524H5XIvRNO8cVmOY3Y8iGeFBccoxIYTZKr5mNDF74CY+
RTpBfpBDTZTCEMgTusAQQlBY6m9NgOTDSl6WgHIjjk2fcMWbmtNiawut9sbeuQc0fZvbrPcIFcnr
LA7M/Bq/Zn1uZye6rQabZmNhm97E2t1zYC++nauK9sIYv3GTvu3jbIV6V+9zot9picsNdGShZQkp
YvajHRZfNUWftJurKYxPho32KJV17xX5XKKBmxlZld9uRteK0QjAlpiQDgcjWm/HMNN7ZraVjjJ3
IHjIw+ngM+5MggERzwwRtw8rwFF6cBMWCb6kfrijxXxrwmvO7FPbqfGUjk+4vgwyHSbymT5GdnH8
W3gg3JZZADbKxQkeyO7ryJX0MQycDECvrvGtgvDDnu7bWryTNFBsTc26a+erbNJeyP3BPTq1x5Rt
FDZp+FSEpDm3SedVIfcqSD/nmn60wza3zZWR72qX+wmCGA32prslR7jdvzQ6KvbKaImCz244TG/d
rv3wjB449iDgz+nlB4NoumDRq40oAAjpVCDTY9lmgTjY9SG1ApQ+nYNmli8OKYFHrU5aEDuR2s+j
fGFMSQjsOsJNUma2MbM0jgGmuliFragP+Is4iGIDVUotYDRqQ/bAUQcBfMJZa/eSsRMPLDXmmzLH
jdB4FM1paq612djXtvalWbPwJU/nxSgHn8s9dMKulvvKTD4MkxDZOljsPUvy0Nu0FFRKnyOJd6Wk
wSywuWydkWZEPFivc9zedXzVEE03otLL1bx4/6vgy6zlC3VBCEEyucLZc6ibC4IdY948JkwqEvo9
VoMggm2Gu3MjHbpeqyJmVSK4UUiKdkxkyTAYFCpsBetX3NG2TPFJc5EHbygFms0sTzJYndytZQq+
Qwk+OeRR26FYXjJDXGgJpHt4bRuFV1DP1QU3CM+KOMLIXGFClIc3LkXAhtE31Lmq+mRwzU6ve1h4
Gfx8BEgehnKhG9SxQaftR6iQpUEyQ9WEehGchGe78mE0ePrFmODr77BZBshUx+uGRbttnOheRGLf
wCCDIY8NOLecHVZpdC3LeJnog8ugNh89FEheHUePbNOMWXjtznDuMJYT5udi1kT25UyY2la1G8YT
FlstfnJT+Vkpn0abAAB7ZjeolbhyogczQQVlDOljztCH9vH0c7uAN071p7pYY3YCJsWrsKVXD4HE
iu38LKJ5wle1jthnx311ef6F1pAbzLXSojHaT+ExShv2rtb5KC3trXG4sGTk5uXZRO8XrAMtfQf3
pkIZ+ivVc2T6uMIPZiu6qsqQ5nlhvtpN8uik4/ssXqeRwo9Z5NDsVDg/RYN5ixX7TJ2Y+KG1Olc6
3KFiiNfuJP06EmlH7raDUe2T1XmVZ8auTYOb2irfhlWQBcD1Z5WCAU6GETmOu9HUjpkKrlxCFjjE
SWJZLMx2EeJRCzKWKL4NOX/D8D0yJLrqbW55YYKVyQKMbe1woyfeVGMpi4X9aJrTIZIWahV2JRlm
b8k6mOVnt9yGPV7i8C+G5wxaLp7Z0GAtWjjGB5eJvcvoL0LJEGaHucXwa5HrjaAspAsb3wwNeLff
hasw7q0e810r8ovBkD3zJUkcg0tXqRtwHEc6MLH+ecqjV1EyiIhU/lP8Shx0VugA/6qWwQ1pwYfJ
QRPSJG5MTWHtF630CYeT5CeHDwq5SUHUMUHn752Fk02XeAvSRxAB2GC4ePSrSg7Z3bLVr92ZxQhK
FXBqfTlMT50JsGo4oEt4QXz4NQ0PrjmQCjAb+P+bEe4pb2JdKuY03Lnr3T3unZeMDyLk4r0uqhoj
Dfzfu04bXq15tZYJGAViontaMttMkv7IvkAkz5pHoA0NQkfjokCPsltqG1SHM74CamE+2euciiu3
9sfs4temv2Sg8YavTPfzAivYOtNB1E7zoHF3bjoEfph1jwXduRz+N1qhYNkuxOQZmTn45IwEvuZ2
xzLYmQzCt9ww+60f58MN86pP6BxgZjpi5jqSc9rKJixG7wEyo+Zk9Dz9FVP136pgjX8S5KKBRf7q
8n80+SC4/1EDmy0LE22FFCMuPwNbo1nUcAce7A64RfXOUxz7ZWL1SKV7L5ZIMnuOVLNhs23IiGNq
BTxkNvFZgievq+woC3nbBFcKkAm5Hty9q/5xXfixMd/YlfKNePwa1/VGkTMyCpU03pT0KsGGzg2Z
uRr6uLovQHXyaOt2/kC74tqYIGEY+kUs+VAGofqtU8n3VFvu/r0++Z902I4yNeloGBN0yab8hyJY
H8OEbxkMwKKa51iKq1aniDV4eFWDP2Is3u0Rv9y//0f1P4LMdG39V5VjKU2zDHhYf3wHvWZTwAsK
t1/ZYzZr3KWtTzvGKLWuj2RhZkLKVOOUV2LtQPC+TGM8Bs54rfE+R/zv3oxop+oJ5RjYyCqUOOQx
VmTWrmsQxa3I9xZzd8I6TklK5MuvIGtObRRd3fHf/zj/aklR6bimCf7QNbB5/OOSIto5aRb0Kcwt
k6sO0grnAhmTAbrMWmNSve4tYO+mgsI10XOk1Zm8MZM099BRPeGEv7DReP4KJfuS4jeokouoyg91
yHcPS1lNxkO8OHszD3+mPFZbUU6CC9l1KaZuCxrwbimiB31AKTE0/bUk6KrnfMM/uDZrISBSsBM7
Kn2qjW3rrsZuUR917vuJoe7//Ych//n5MpSybZvjiCgma3Xb/L3GPJz1QENpg2+YMJcj6Dri2dBd
TCmFHhOXbxGv/ZLRYRcB0EO9jbG/U6DrKGP/F2/FMC3b4mnHPPbnMuNj7zpsK/3G0ee9AhqY0bQj
b3wrS4Dmnf3ulKsqoJpv15FisCQKboi6aUJz9/tOVn8TTLj/q70nKZFff5bV3MRh1P3xy//zPwtl
BAPB//40Uv396/73L/T/od2K+c1K0MP08DfTxD8R9LbfkNy+xdN79h9f3/9xLuMGjwW/F+PG+wI8
97eX+C+MnlQGwDsHF4PFnxm8+F+tVtpfMMXgcOLP+F2cTo4N4u6/zFbOX1xMM4D0lAE0z3L+DqRn
/UUpBx+WJU2DODiW7O9X+edX+/9+/Q/+HBAsLPF/AOkp03TxmNg8CIay/vR8xPay2LOGs3Yym7tF
0TKZ4rvOYoPQWwzt3HQ4Yqe69ZHNHtAqU1ab5NdXM7hs2A2jzeUjgjBZATrexXJAbd64X1Yqb5Ng
worRRjtDMvkAuAwSPsr3Mbg2dFbmW8cYYpuE5mdF1Y/xPSsmwLDhsdCXjs6Lgk2FLKabcQNzt0GM
tdwEc/9eZhS/i0tFViXWVUDVw5zxXOirpj75IvwBoHR4wFbjQhaQXi0pG39N4eiJpOcyP9IzemGQ
VHOai6u7JaVQk4IE2FU6iynHK1cEm8pRpgXdcIJLpbFbRkgzRIkhjbZMAyH/WCSB8hDHg8BAhjU8
6lytN1PnBL6i+tpVKn+2tbMm+5n2EVYzFReU4jgbjuMKatYwbiRVbdHWSW5QrvhJpnlTxxBVShB8
khwlb6gR4XRLcd8F7oUckBMNeo1mcW7vdIcdILZbfBTiNjAaAKoE2G1q6XK7W75I+V4VolroWT3f
GZD3VaHNNSQpjZsK9WuVMhIx1fyTa+AKpqIDWf9LM8iac+hVthHsQjsJkZZnzzXhITsLVddGa0N9
1y/c2ci+JeoL1EVRT5rXWVSiI+Hlsig+MEW/26jx6hlzXhkBMelWReqSXIVlhaOcjipAZChkfYv2
EtEJ/VEGVLNqTY/+BJJ4gFJ1MzRnnW+aXuY5icZrGYLZxw11bFJG1r+c6UQFJ1uE6XY2Jt1ntvaQ
t2NyWAzEOzpaQgK9rQk5y0zS2852yrNMdLVvDcsldZNkX0h9zo1mTCgjhGjohTMDgER2VyFbuxwM
69iKut3BZcbpHZgmzT0cI/Sb/pO689qRXEmT9BOxQTrpTvI2Ihg6tc4bIqsyi1o69dPPx+ptoAez
2MXM3QCNRos851RGkC7sN/uMcuj4i6wZxXiZ7vfm+C1gA++aucYcB3hhHmtOYml8Uo7c6xaiAS8H
romQaCCS8SXLGmoDG4C+Wie3lAy/azV9tWhE3AgY0ZgRBSO5vMtM8Wo2hFfcJD8bTkI2qauXB0de
4hHovkVVZwnFMMsfs8w5r5HEtqLTPuN1M30mM7Dw+s1aUO7YHndKoyfSPfz4ffjQ65zESnxviI8K
HD9G7LYOjGzZ+04Nb3rY66ndq0zEd5ERvgoTYFExq0+BVxnYLmfQYgCjMjO+iYiYXgdbcCd8sCka
m+BEolkU0UWnxUm3xL/TRF0bR0YwWECaLHP7lmd611niTVuE0DEY2ocQG7vTMwl1JDCWhIwHl/63
BJbZRsMIYzdmzu9P8mPwXnzQCIEsGmygrvW7U15Qjkqcmlnf/PUn+auJH2cVZLYoxMuHDQuJglC8
/tWbOQ4TIs9OK0/gDF/tZN3Sva2HrUQxJ96NAS7zIoBKcG8b3K6nAnTVEpHYorOsXDAxt4X9XGNT
k+MLnjWkc1AQyCNVkHnDSzr5N3XHbzagv4nip2Dd40SOL2R19wZmA82YAolj5qpj5DMdjrNkn/o9
4bbmoXVN4tf0K21sUTI6iXkgKpdpimu2961VXWnlTg8N2fzdXOKcaQf5kSuDzCrfeF+PCLxWyZDa
jS+2fkCDH3a6K648HBLqUmRt6+lgAAuHhs03EpYExBkHj2pkcBvtGymDYmFubquOEhzy8BRoGGW1
6xsg2RXfN1hN8PolkjQ7zLE3im0q1pfAqx+juTV2rnC/wkyEQbLKSU09n7DA3XT8EGDnlM69ZHgf
46d0kuIUlwVXCfIHOxMpZC4aEAUYGdvEDjdY+PRe94/otpcSYWc70bC2r3AbhtSRxXkEVSe7ncau
2eeFXQRlE55Fuvg7qVFibcm0H78FaroLMrJPJlRlgjI0EG7qMCI7v6DkG93wXnbpeT10bb2p+5Fu
7AW5sS067lnkElFAzTd+us56zGGzi9PPiegmC3OfqjbnHtOyRXZmrnZrfrizG37UxIQYa9p9aJJM
M4z5ZcfEswqmyfWC2XPdoOn7IKv9L1ruxcqFOs9RdhYzuZdioEwkbrlMqnYMehNBpfRK/5Ym14+J
jqo5KXHRLAQaBj6GDcEu/xBGOLQneVOtYQoeqeoQy/6VXo8n3/+sp7HH/KbooGG4gc99uksd89xK
6w2xlRaZSednbxGPlqiglOmiCdqPBHUYLCRRaZZBYLtMVxbnUqIADjK5WUhBbPJ6gkM0lwq3wYiC
3dkBqUqsOGrH1ECf+tp6nLDyHGtQK7qtKQuhp84KqyCZa5jXXJ7gwq7WhvusHh6WGCyQGU0Bg9Hz
3MDYIgag/eow0S1f3RuM27dABe4004YgqrKXZDGpqzOJTo0pkHI/k1c1eu0Nc67AWQFQs1LZ2U32
pefhIgvZFNfNu4C0zfmZ+gYc5Gz4XrXNuIqsnu2zGGuGoxnbR9Pw4PXvji0vvuGdDWEFoq0vkoU0
H53beUm/dTg8OIlNDwjHm2m6qXMvO3EKpLN4YnnoY+85o38VUiff5qfXg8to3PA8phyFvHCsDlH8
rlYIjoTvtTjuo6eB4iEXM2mnmwq51lMnDIBMrJ23FWGhQOeHBZtmWFacJzAA/cXNkdYadoXR7Cvt
3VHds+Ky7/PyXZbq4qScfsYWx1HAE/qRGd63kwNsGDXFTooQ29jiCnZ6ZvpMZP5YXZvgUP8oNY7g
plKfWsOiCFeSLeda8CcxMT8fAkVD2Kp914QwZnGNOfyCLVu+soGu05j6Kz+kn3vyH0KoN1sseGjm
CaZLYUcPUYgi6ODbx2qw/psE0tLpnRz181wnE9Fb69pq1u06+dba+3Z/2w7mwrEwXgW4IQqC+I0i
4zVm3ETxjLVLBTBgPiEWJi8oQiU2nTnecIXTSX/nkYMfHW+rzfwupNztkI/dmV2HeI9eBfw1Luh6
7s3k0mfT0GZAWmibTeyZRcjxdJ7CLQZPg8ZsDCx0V1wmnxouzZmX2PWRRiLvMp4xdOKLEPZanudu
iIIQlRrwpbcL02ZBdUFmDe/ait5EMXCIhvPTlofF8D7bdWF3Wq33TgoYOi5IyDnfEUYnrGxwXugw
zNbW52jH6TpoO47gVY5gkHiQP6u0vlcJhZN2iUPTsJ6qcuJEmVSnsaeQb6YVJbJJfjoF4VWesnpq
DynPK8VlHP8qj80va3lLamwI2BgOkHOx+VjmnwY2Ty/QdSz/o67K8Ylp4bPTQH7yovml0urUuRQC
kezIcv4mGNiNEz5wWvqiat94fD5LK1+XsKQCHMtabQPvEqN6bm3CYX7B08bzGnars3WJvyLr1RmR
gk0QLCSLfJy8kqhFnMDanR1qN2DKNmJAkZR/4NxhN0+yO/eNZAPTcyJ5McgSQ1rNyeJduiQr/lqt
w+jR5P1QDmMJ8lI/lLnuI9DZvfyqUDN3BT/DCD7mfVUPoYmpW63cbTvxmd4wV6X1diNAcxNAw48C
rBtiqcamGn32cx0Go0uRt1zBuo9tCyYW3PdAJJrSyk3U47SJVHnfRzwyVADdlfgiGOdR0NdccZEO
K0m8RUQjnn0H+m9N+84k2FTzrBDs5qq/HYwj7RgP+UonN0oowwyBxn1YTWfoDO0l1XuUL8CUwM1p
I3viN6r2NXnrCfx5Qdcxyyjwld4Hw8JZErNMw3qLKX0P+WrYGFh8LWJ+Z0HWIshWpAsWpAd3Xqxz
4WpuPD4aFt6RoJOgYJijj/t5xcOEcGIcM2ooEw5x3DtPEISJ5TfpYwhbxpuZziSi+piVhKeEv2OB
Q5PDo2HDvWJ1vy1dYM1d9ZohwRBlq0+Vld9lL1iEnbVilIZ5AlUzJhewNxH8m3Bg8XF7SOJT2AP8
WDE55LC+otWMSCov3rotpnLYH7dO4p6whqR45OxDs3j7Af4O4W+kYzURqIWxHX8LyHwYRu5oxf7S
8HvGcPlK/gJ9VjPlnHhBFeknSpfWXuH0iea44uCsQCAFGahv61cFKSiKQQaRKso54bfU9KjPHKpQ
DV2I4pD3EtpQulKHVvwQTcnrObi8a6aBvETIxIYDpD7pFVwEPvWZmoVHuyo+I8SbEcIRM3GMy/Vv
srwYtWzcjSY0JBJApxY6EtytwNVfk+l8JTbwpCifv0Iv/TaMgZ5CvNuEIwlNg+pO3O8GI+gJKFji
97dSPOfwTWnJZMka+VUrn72oqJubBJZTaHB/VILXXWCyGOA9TT2JlYirbwwJyif2u0mXo1AodVUL
FoyJ6Qt2kD8hpRJsLod5xUplsqhOHiPkjTLFG7DfHdvHU9Q7jwImVQObquGfXq7XADdbbrJJnjG1
nQpChAXTxhC6FavykY6/5w7qVZpzbcCnN2CQK1V/cr3pUULJQhx/VQoTHPSsloeTWMjNcOvG+Yte
EVujsi+j3LIOW4eGKASdK9u2Xm4gR0luo3u6m1N2Mflo4ofcu+08Xgynrw6hxNNM38cPNc0AY9oT
duFohzUDpt6ECdn+kisgTEIKM+rkThGupR0F4sMITcxz3poVLjYOuGA5wHzRL09VjsU+noQ0ZheK
WrZsBZTN3GbglUGFYa0s3kMWiJHBsyJ4lIAgdMDX/Q0H9QXos6TTMNBcvnrn2sNGm1JKGdnr4nXa
LMhFrNZ42jvTtfYQtpoYuL9XZv4soa6Vur/XK1JOh2TT4LIVUj0Lhee0R4p1KGlWENxCHqmtpox6
20B3C1fMW443Y4L7ZubsPwVO942svPcYg6cNI06ssLgOapywvWAC5r4TBrFU2Lo5fDm5gub6xHlz
IM/Nvvr0pH4A/nU39tEb4S/eedhsKoZrkXH54i1aOXbu59735fPfOnaRtTf9UHz4ou/Rx+dLXRVX
F1iz+Rcpt4Ly0hWZ53J3aVaI3rzi9NLpJ4GuZ6yYvWi97yasuDuyaoG3wvhMqHwZdL5pxfT5XNK4
44W7fkX4rfYDfu4j84D7dVD+uuFVwvyTf+F/TsQZdl2d7Di8SVQ/bwSsQG+FBk4caeWKEczgCY4r
WNCCMNiuqMFsCj/mFT4YSnUxw+GO2Y591qg0A5xCpvHZTkRs+VZs40gpp0u1Yg3v4xVxqGAdKrQA
HiOHRE9kv9Et3e1K+BgrIBHA+nHU6fXvqRE5B1ULmqIJVXHK7XdF9KK2/yy6w13jovcAYdQC2/uK
ZTSdN0XTUiNnHj+Lc1Qx76YV5OiuSEeIgPjMoDz6BIBtE0q8VIOFVaKc6IhNf3l+qdD7qf8tY3M7
wY3M4Uc2CqAw2WEYmrtwAjA5QJpsZ5CT2Fk4T9iYboBRmiuWUimubcmKqhxhVuYrvLJeMZbSM1+B
OzB04IhX3YJRPdS13tWT+Yr5/BwqLsvsAx8JeEz8RtgpfIG/eICdOQLRdHAT1+CZ7Z4PE8LxSa28
zT4nv+5G2VOKckmEioAdcE6QE1QQQ+TdAN8gw1rQNfaX5blSPRFQ1ClsgZcsID9dAfszw0plrjRQ
jk+7BDxoXuKkrZV5NldyqMS1uu1m8+RFqBRx65Z7asF/JJev0svTW2cWwcITf2IU/zkyjoy4HO2q
DDKpV2VUWeagDKPYrYLCHGC4sauH0iXWl8zIOgQgpoGYMh/NGzfbwuT3qxIA5GOMd5p7BSfQsH9k
lDFvXUxBu2aqRsIvvDeSTCzrMW4drzrPiXpzBnSQqeEG78HuvFjO/Fg5TXjMMNz3RRxdZp2vNv3x
thJiBF7S2wd7qUbiihj/MOLfgAPCKVc9LiGqnOzKekfdMuBk9jP3fc4JdljVaz0lz0OFAcxgogw+
HcSAhetE29O7UcQAnvLlJXOdY0RNErdcHHcZFPaOrvAStZgpKxYvu3qY0u7SeflXl5RBgUGuaqjA
8CeH/HBlHceU7su5LJ4cbGPFLH6E81MB54Ad471HWVzdFWZ77rP5x5ibq9/rZRs5bnIa70PMyOfC
n85UksAwqcjaxHUDlHmmLFFNuNtCqrvdOcTlOrlB4ljPIQf9XTWhRk2t/ZizoBk14zrdeYdFJ3v6
q1vRwLOK1rrFmhlwo15ClfHmeno48BCa+EQv4WJIUgD0olaafplFN3XQ9V4fDAZDwKSddqJl4cT3
0IEjmhYPsZ1tcphHSmurV9PLf9cpx12V0J1Qht8D/TX7nC7Gduho1xCpt2ubF6BseruI2jskFFJn
q7/B8NwYD2x/WliM7y2CpPaRT8G69TS720wZbqBFdczM6BJaYXNL84F3VxcrFSi3XwWBqZvSk482
zxcmdCr+lMIRl9JhXpuvojdosAQYYQq8eSVx5Tafs/1x6lxNS2lz1F7dk3jAauTg7D7xVXAO81ac
EDK6SfrXdNEwqhAr8ggrjUt4+OH0SGNiPlUR62CL2MGZ5qaOopcyN7NTVxYsbTjDFho2YRA/zIvt
7QoaxvYj+7Fl8uKsIsS6dWXzO7N0C4ZHyLmEalQuUWYbvnqjA8FjQdg0LHnRVondZXxTotSHbMm2
piYVMwsMtdH07DWmdxpGUbNyf48LKX2TY2jUjS86J2sz1XAyl5FdoRc7B2BuwEVhzTjGuwqgTpxT
GBqR8jmOnhQkh++FJnnNde29cIeTNGj4zKv5TDegsxpwbcwYvFi96e+Il9x0pnKBfrFg+rwN5OdJ
Secxd4/EEiTB8PM2NrtcpaBMoXhzA8xtboejIHWdcyqnE3tfJfEAP11eRvWgZnj4vu3357JTt6SW
ndOYzX8c0Hn6l9HU/i52QmsrLJbOuDe+oXfz3Ro8+4XP0MKw+YomhadmQRbTsbOc/MJ+M0D6bofF
+lNF861nQdrnklAgOJsRsOneOarKuI+LOKaGNXHO1hJFOxHH3+1g/jFmrDDYbD/9BVeoH8kf7GSv
fe2hyjaEhPxL5hYoKiFMlYkGIukjNXJMMmsgVmtOMW94KyKGMQiSOTj2a9MbeG5c7utLWF9l2c5B
lBzmliqCzm+PmEayXc5g99gmIWVxBck3rsvCR8xip/rA9fArWZqHMevNfTn532U6nBZZUZ9Hrfqx
RPPkmNoxruY0OccHI5MO8y5k+SlcKJTSR2ylv8ls4Y1db2FpbO2Qjs9m1e+Q6Xi/HSIuUy8/B8Ag
qMG0mhfyJaxqSiicxyIBBcQrOiiTATlU4E0zpo/TWsZsozZuy0h+myU0Hj0EAkTs1nQ5UDhWWQdx
htsYWhGptfvZNzE+6lYEa6w08lYOKORf4tKXueLO1LChFY15VYiYke2QfOlZOWz8UTL5lRbjdXbA
Q4v1i7caSeKX/GOZfnaVM10m5cPDzrhAR1l/yxngsa05PbYVwT0Pc3fndM/LeGfPN9Lvl02YpfnR
o2gpmYjdc6biCIgvzlRJwC3+wXWt1/WG4BYzlJCk+C1djk1qgimetPMmcpDh25V/EZuyXhsX9kIt
JyTgbWjBDYuG+U+ykmq4rP0MpvGS+2lytBcBybBV16hxv0dBAcPk3ZgdXsCUVMytq4s7rRAVsgpC
+f1k1CVB9XPBnXLrWPnvyALn62j7/jySHzYpy9qRhZyxpdXVfgpwbgGlGl0GeAs/aCAeLh5d8A7/
xTObpzG7eIL/PI7GKwtgHTQsqWaNYM8RzgS05MzWTVh+2kZcHazWdDee5JoTJ8tT3vccTzpMhm6B
huilVXM0j17hPI+JutBq++7aZDEZk4VYye1rRXNGlEc08qDGcqAm2WVxGO4W/6me/LfRLx88Dxkx
m8rf2kTPK0MSfdqSN5Pdv/QLvVaq9sOLMsdXj+RyMEec3AdSnIIzVyJLkC4+95AmIpVYNw5VqefI
I2FbFPK5Dbn5g0dOQANwdexYF1G/b+th4NMzeCItO3v0GqDkTmVVu9au7jsLZcjrZkXCursbXBZn
qqCfqoibAJUKhBAcZCCGFQdXg1Osw2sagco1a/7/qsfympj60LfZeyayu7Ea6+3QclN3OwI3hsF5
icZA8sFz85nW2bPghrJrcUVwsGDRtZJzRRaJGxCSsQOAcoENQ0Yke43zIcjWmzP4X8gTc3+xOdJj
Kn6IB9S6qvKRhifuvgaOwk0qx/EQqolinktiIC5F1LPQ120Cs4zUdlEz+vjskmMktBLZsyIDxatr
lGCriHY1eyvraUVHENK8eKN3n7KuCNBseuKTNaz0ZE2wblreeW/tWUhqtM/Gn3jPa6JWdcVo1CfC
QXKXvh1WxJYL2OoVR8fr5oPUzAGcZMWh9ZByGB8voDmgXalTZDbZQbvDzLfurqhC80hict7nE/eg
v/uJjDpmqraxA6OCTXAsIMxQ/l3iU6cSjYqsJabbpBue6oV5ep+gWrbJLeUKDIW8uDuFbrRXHXQ+
7I8ZDm9WuAVoTG3lBLES8zpF4I0WonilM3+35Jwwm2ZnnLiuyfeIOHyJMkKmXmx+Rh0MI7Gc4HXx
6vFHOS7docOjc4g76OSO039ZTtLdSvm7yyiMOybWOsa16BkOMei4nXz0oXUMUKC3Zg+uvPyyqehB
xSZdnHrt7UptAMlwGEPJzBGJazfQcrspkamZ6yU7w6zX9mw8BXke40GklLzKCIPq2GcGbFN4E3eH
kNipzkPCtl3+UU3y2kpe/YL1eyMOU/XUFIjR0y14VoBjdPlse7tOgvKhWIb4psNyv/VVjfLYYHNw
YJwupW8clFpFAkb1IbzAnRoNBPvePnujeuR1fETRwOeaYs4qHImBdDZ3qZWaR0vnNIBWO2XjUFOL
9ckOJPDR8wJkt2Mh3XtCijl1VCEOWjPmkcD8MGFN2TgDxshRuLQ89CMo/9CjVIVWgKSXQS9N5wLS
Kt/6pESc9VWoiwL3JCyyGMgJvJh5n/itx0UcEwiSxVWV1WubM6eepmw501JxgwxXb7ThPdMGQ3Nb
ZWNcxwnblzwKBkjuYPB7i3JtYIRWawcGauHf+erI7fxqjFyOE9eAYTIMD2HOBzwkHZH0KvkafQF8
kRKN1ILvUs4dMkAzgTXM5FmukBWrJSblcdJchhEBizT6YPtAhPS+zSeU2HF+dcWwj7v2BpzIfIxN
44mM3AsXoz1X4q2nw9e2ns9uhi9mCenBUqHx1ay9MgU5sUlEj0Y5730Rf4fWtPcq+94d8DenJTKT
1cDpaEdq5TIGWfUEmTPm1GGvmnkK0pThKPUhbn4jkvaLlN9wwANO9p31EFrfmO1tkHd2Uu8WwR/H
Gak+8nNok0MKJJ0zXqAhwnoOiQmlLk0IESGMLLUTOTVy5NahzxQRmBpmoPjbG7gzmLXFfrCwasjG
eh+qJ2WkyCjW1tKOvCsr9UIgedwxOnseEo7LkTPigK/EobSNj6JSe/xJY+A7PvN2m2yBWdpoNMwJ
ZN4LluB0b5S9OltuoAnkY248SJZ0rrFwbdx5FT9t4khWFzKFQQbZET7gFj7hG0J0jg8Zrm8WuXKb
YezBQYT0tA4BSqdk2UWaQuzF+44ticuIZzzaDpCRlGlnOX0lHB6YGlcO/L/XfNoAJ9AHOzE6Jm+p
pCI6CdmB3+a+QOoUgq5PN2uP8TpdmZX3mFjR79hE/FoJ8xDfVt5i9Y73/xChhlPckwPa5W9rGMlT
zV1XPqXelHIdBYjZut3veQWAVks7bqcqxAXqAIJpuAIz311uK03ocnyjlGYoCMFSNH2kfgrRXyz3
E/hJagJNO2O4no57keNPSRZO80TjYMKUPgdNAgx+8orLQW7LiREpr9SRDQQhzSbZ6EQuAg8rRdGN
T07kH6MK3dFbiZAJWCgOueyMCjGYKQrbv6l6jfW8+VWnYsshPXwgd/InJChF1u0oGEzh/qHXoSu8
3X/fTohLkH/9z4yC/9vthFhO/x92wqrV/zcDIX/RPw2E/j8k0Gysg76JRU+s7r1/+ge9f0jbtz1s
gKb4y3DnL/mXe9D+B+M6l2u0lELwF+No/heq3cI9KBzXlTiAPZMf+e+4B/+LM5rDAph2bFGetVoH
V7/2v3XwZrHtCzmTvpbLej+eHbiLGPYnibCviRQibcTXZSlf3P753z6l/2NR/XfforXir//NtSgA
oCj+2Y7pK9tmVmf953+07y8cSipy+IvdyUPexvupcn9TGEUCvSIDCAEafS2kIFNU8V1eV/L/49eF
iP9f/ghQwT3bZjHDE0gT8n/+I5Q2L30OYI1LYi0CCEz1lkKn7FAu4yN6ZVj2j2hJitEWzhiMnEgB
XeaQXTMuBO4JAudFeRhd0e4T92UgLnRwaGTeT7yjneiARNp+kHblQSZcjsZIeciXqPLxcOiE4iVn
hAs0Ft3BsTQ6mbF6LSC0xUqsuJaIbOWw64tcBNhJIHpzKSapXQzbvONOQmzrliP3bw16qkvm2yGh
qXdUcbPD2ywxauW3UFPokEROkrumb5I994UGR036U4eqPLDVsWy1IGeJoDO6TeJATlxLdSJyekpm
JHpmIOCK2Cx6jfPAC7G71bBfgpovix87CEO+dsI2zhSkBnGRjPtyTKzD7LgHy2/eurBhUr14gBtm
BlOpKkAORPorWZ2JigyWqQrUgimHQED12yAYNMxNngQ+/k4OGJgadVUfinZFyTdpEqjB/ZOtJgid
+ZfYb3+36cTJP0KddQ3Gwr7nv8VhfRuj1b13kYofFFmw4wgbjDtCTyIqfzR9glMYtLZQK6wAaYPD
S0xjXTpZgOkjOk31MiaXO+rezaDwUq4ATE7xGxTd3ivQWdDSyftOxi9lRwcd9uoa54DBzSkFxtIZ
XFv4hXZdMz46i83foe5vZobngZuBi3NpAdv0XqiBatnXRKIWIlirt9aLnsRioBsAqA/b7mNMyvGD
KtXM5bEDOGg+LLS6EnnruGnWVNuKYWDG0hWnuEu5oUWARNfBlxEypQS2do7HQR7UyBCkjv3HvKWf
0V0Ha3YIV5tMq76LUqYqovONoF0QAk3CNBt71vwhlgodRps1x4ImBIgxklCXyedUEkTx+IHOokjT
92Nyf7hadnl8KbKO4YhuupM02y/ifskFyPauq6vqYij30fCsGBwrknEjljdvccoj7K8PBlL0mKUU
oerllkws1OXCQZApzGYPvPKR0tkREcY3A4OvttJ1/G3/akpxI8qle2prw7ogKcI5aOffg299oW9v
60VQ5tk3432JuSUFdHHNQp1tW5S/PXciPoKy2JpL012dfKAnJ5nlGRyjorJB5dYdKq88loSiN3FB
97jH0T8Ilyrajoj/d0zePc7cVnSQMwaDxIWlASgpDoYlGQKAqs6WLGAcGC2SqxqX5WBY5dqvA0ew
66JrCp+T0Q9/AOQ6aOoWloRFrrxYMNiT895VHkWFzXSET50dILuQmJvC42iAdPhblhPSEAEZgjLM
7uBRJoHiJr5DZ/qZmd1hXMXNZ9T8upXXrHMTCL2ZsvdaUwtbZt1hWPWzriKPb2UEVmoC1IhCywmG
68Dgp6PgEItJvwYYeaR8l0SUC8izcPFyVQ4w2wo8Ga9rs08zlLXRR+/Dkjns0J5GeHdwt5ySPiq7
T695Ic9jU433aPn0XcTumRBKE+BhMRum/xyQZr5qq4XOW31LL69Z+WMUaaO7tYf8JTMyWCWSW0RB
t16ZNPe1JIEjEr/hvDMTUfLB1wLpCSRHsdRL5TGSxn1CVvK0OIJxn3GXiWU/6iE9+zgZe+HdjPn0
4xi9RZssooAsxWNXGv7ZsIAGJajoGxcFHCVyPgiiL0EkzV8q9sS2toSxw+W1Z93Kj+WYP6Yl16g5
ojVrrY20OoIvoXD8czQQulpwaQCJM+d9k3Iqld5TF3veyTEKLK0pFtyccCCW9EhzBToQQLMZYVHp
nq8W4MQxwoNB0cZj3oFaWnBXuEPHL8zBdl9FJHX08OiMXAxcSwP9K+b3womemgRQTR+XuD+6Pw2x
4DyeZ+LNfGkLOe5UQtTqho7Ktm5hWMZGF4mNv2RAECK2gRjE2rYdmOyENmObxS12ITDLnVcgWFSm
B/DDuCJ00rtphEzzCvHVmfllSkzqrSOD7gBIOZBZioqGZn1yOXyfshoUTtt1zbFNYZm1wx8uGCyF
EkQcWt7WHWS5NWTp7WBxZoQq+2tNfdrWU4BFLTBfWTtz8gZPGrT+zHqkvxzLp04jEvR5x9RBWzWd
0rNx2zcD2CPbLbY5xAQ6aEBLZSCR/JjY96SZv7D4pVfCgWAlNMlRaBdsaTKlaiZhh2qz35WLi2IB
57CpI3AYoBc/u7kfdpDYMSqq/GIZwMa9sDU3lRMD+daAJuq2Olkpdwpyqe95CQMhbKicSlkPNz3A
aB4VuRU+WFLXW9Ovsr9LE6i6jVEgvM3qbmaotdOeyy2dsc0GtJhHegvW7WiY+8Kw7skLkF6qWXZ7
Y+EGaKUegICJssXBPLkxt5Wejyxw9Do1S6J9zMu5GTxs774FzisuwynQFT9hFqgZucX/q6y4xPib
X0l7/PM7ygpwWKFe4NgrJJ2KuFuszHA7JSNi8Pq/2w5qU9Ib19AgXegokhArmgj1t6Rb2lc/08Bq
qS3vJnSw86s/Io3nI4Bz3nyPwVqU+1Ca1pk4UcwUT66d7rXJMNnl2k1ZNVj9FFcnlAhEwwq3AY8O
py4wB5LlakuyVu4b7O3l8EBAESgip+MdFS5QCGR9k8muQVxZv2Y8NRgE3N0gB3bsIb1kTvWU2qSd
xTRs2pVfoHsG7nQeglj15C7r49uiIxZakoncKif/SZ3svreQ9f6+wTo3P8qCxkgOB6+t1aXIyOzi
Ys6LMzL3UM9Po39HH+LGGiPmfCOG8iR0OFuIg8MQapOFsjxLkLZuW8qLJNJKU0JzLgui8GFqH4Au
3MaoBGxMYXlOUga5FpC+kHbJrR7cn9bGLi60d1MO7m1B0hWoiOvtq7HYNTo70In04NvZnbMeaCZW
IGQdxdyZQ81ijmqLnZttFznpL4egduI/0p7k1q5wZKvVL5ZwAHca/5vu8QNKLGfVGGd6GVHF7lr1
DtIc9Xjkxv/+N+rL4OHAEfSjm3qYk73RMV8yO+c5Mrp+i1MJHNVcvKQuWFll5Meisq4ZFDH4fZAT
7Zp8b8vQrbyZZuTQOYZCOE/mM16/8ZCMgiPvAiiSKcQ5ciuw23b5movllzv69d5q1nNoMlw5iJhm
QfMFD5DnRz2GNP/HdhjbpmYGoayk3h0E7lefF2Q54S8bvHWUFzMaGcKLr0R9pyPzRTumOJgD5YF5
0wbAnJn/pA0y9rfFiAqL8asvM7GLJk7UiEpWSPeLolYAM/G5ypJpn9vDQJVi/cyvHmHi3+Z9IQ7p
iH8OyaRZW6hxb2ULJ2re152W5HFnUhwEj1yqMZgiWAy+TE2IAqdZ0C8Yc+vIqyC4+b/9frYYUGgK
k3F6uAjBHR4QYY8vTeTWRItm7gKSDm+aJrgrZYAAQa7sOa+mB0xjZkOnamprK7AyvFra/gHwj0gz
1M2WU2DCswWaecgX4O3W7iOjFDfIzJYT+ewjiEbXftSvcWP+CGzPjTum5/JrwdhL4pWTD6cSKuTs
wdxFdAT3MdXN0V8DDzYjuhBACrm/XPz6TBm+Sq5IToP7wTqRZSQjlRTAL0PjbWBIHaY9liN+gRWH
YNWxCGDnO/C1ZisguN6OOfcH3uVt5hUBwzN1GFsAyGb0uhh8rj6MiTwjwOR785W3tNkK+cnCOjNP
eS+msUWFA5Yn2ox8UZZ+wrC95QB953XhsGNggBe5i/GaU7Bg4X8xI4Ret6X2IMqYF/kVax28wxji
QyYQ+SqTSh1cSo9GDVzXi9VeMJAlRxyevcL45jX+pRU889BbMy1pMEwXNXJQoORZXmOTpa4Wv0kq
X8wOg7OG+IeZNU+OnGnWEPk+y1DaZiZ/xWKXt4KjX1RZMOA3Ldx8oJTU2KwfSJxqBqK0W1PCAd1v
Jlce/gd157VjN3du2XfpewrM4aJvdo61K6cboiK5mPMi+Ub9HP1iPZZk95Ejjo8bB38LsAxDcqmK
m1z8wpxjxmzUTeddAH5u4+yr9XVr2drpTRvZ92ZzpNUBHZBpqDzGkALN5PnOJhMAXV6MKx116C8b
KuOcv29N/NvhAllUbL8tjJAGPsi/CsBq07iy7Jyds88+GfBQfoRvTnfLGJw2/8MnFNkGqqDeqPPu
n08X/sZnHvBPOz4TTf7jOPZfzTU6rSM+uBt79jJygKOi+SzE2c8VYdZtWF4A/5MnXJvzL6v5v+S8
/X82Ktv+/5NzqMYnpoksw3cRl1hYXpm1/OOhGVu/Jiqj4gvi+FvxEX9plIvd//5fvxtx/+6X/HP8
ocEgFt+ta2H+9i2PO+/XTM38wSjHx8OLHxfTP9/Rf8zU/B+2buHWtUyGTfzGwOnPMzX3B/cnWjDb
tC3D5Wv/KzM103P4V36fbf3NxVBPxm9jNV9IMZEGy2DJAx2QGdGdLTg3TWm9SLSzK3tq1x3zY8wc
eMCqyB2WVVBfJTaA3Vwt0aWr39ml/onQAKFuicWLOL2XsDxSDq+tUFtUaC2Wbui+9vBsKaXFXQ4s
UXQ4E3XSwkRfaht8EBcbUErIcrap87MBgmhb0qyxH6gOruczJJoPQdQ8dfm4KxBbLbRAIEor7YsE
Mr0SrftVCOoaXqywYMzidizLk6PyFCqHcoLHx9UFso4SOWlUa4iBPUx62D2Pw1DBcdGRBClaoAXD
uOuxv8zVbecboEXYPP90vLb8+ZLUAuQWVrNDaGU7vOFzq3u3Ry1a9SVwPTS7i4L30srNkOzEmrwN
9BAGXRCe5iCtj2xT3qcY6WUZume//UQYVzLXaPel6OCEmS6+L2T2Bpd3OWsX3StmtkDaqdV1sXRa
78lXccPwodAzJ2jBiVDqQCKvqyg/WQYhqy7T+lopgYf6S6vHh2aUD3GKYLDZFHCRIKN2sFt/wmPb
eOH28ae0AGaLlhTZ1BRnZSIJy3AvXOZ0jRGsydg6xRO2wU4zn1wkfrpBftboewEETV7cuXPyivQq
Dr8Ss0T+RSNEbZFQc83QsPUdvoy9PskH20zl6iW0ra+U4eHAKnWRJyRjuvZr5yKunuXDPAdno0xv
w5RgyzKxN2D0P10MqXBkQdMjSBED3AehbHNG/85LkQ4GI93GRjEG0Wgb1gU3WMjC1rQP+KPptsEo
ZeRl8UaCtOq53UrvscyCwkb86bnbppL6qnbCDT9LvhklETYFVcoyavHSDIIoTcYFflqPK55gpe+i
JvaC4TAwNlpWWkHodNQsqzyIiPTz1HZafxZ+8G52p7xmEYYCrWM85bGLwvFr6YdQ+e7KmR9Ky9Fp
ZY1x7kM2810fbomW05FLCnuVjSP7FD9c1cm4Hah16rbfAYnpDEHXz1LF8ybaV+PBFtq8qoIWjpIK
l8GhqI+n2icrqsJyNCbDWpsGLFtVsY5lyErQHJZO0N4G0Re7ppuKR59JKmqMxOyQl1pjtbfkPQlo
nADDt6l1EMB7PDIdN9tAZR4ijlcuTkuE33gZPwzM64ug4sl3Z9WHGmKTetPGbEIQxjZJ4en0IER1
IkbrqrecayEsTBmMVhZGh2A29uEoBpiKB/dVvPLM3BAc1UHm4LwZddwegbHN2SNFWolktYWSavfP
vdPdySkFEjiSV9TGn92QbnxxQmF4l4CJjXUytJmnHcPU+mpY5gKlyYDp2QdijXDkT8viQ2FXKeqS
FdM23rBRW/Mh6lwB/GCVUci1Z4AMkgjlhLctmfP/dKalfrS2Sgq51huvWYoaC0PAmKqMFsKK/5n2
3JCINB3vqhnTG3h45LNo8sFNUMyQ0/im0zdsUi4WaUvQD+PiNZLzveayqy0mnpmmRgnBg721Z/+c
Z8QLiLjhg4NcQHN/55J9Nk7Fo2l9Ca+rTthLOd0StpcTUiPOgWs22J8kxgDZti+TxB6hZegNrBgi
23hgb5wlE+PpkEM5YHEBwfMoSJsk6q940AsRnBIrf+fMKdDREdEcQgmc5nofhGI/10BPKVMWpJBh
xoV1jXtpJeb0jfbo0pt0LD99XmlhfPdsUxd3LPtxN8FbMSBBE6FbrXQz3PqohEKLKXF6CwQd47rt
N6u+Qe6BqMRzCVJq7kz9JZuHXdsQwqBxuzBtWrtOeTTTatxUmfY9tRGclgxDcE2Elpdq+zjFgEPd
mt+lV1WW3aW8c1bCIe6IqKfZm+6SrMmf4mU2iJse6EFQmnceQtpF4aDkGCvnnKfi1nTaY++zTzII
A/SyEOZzbNzkwlcgtG8WUOdIiBvlOumnYM2b3Vg2AB0n57uwGsLHeb9gSLNg11QWswKGh3Rh03pM
+w+taKMVczlmGVz31n7IjRyDq2LX6gUCrIcAMNouZyaSDQFqTJB3iUWiZz9HuDyc7Dlq3J5orFnf
wyPe9lHZHHSv3A+Vb63nEF8EKvT7ym1JMnfXWp/gR8X0Bb84vXXz3SSA1vaWD1R4PAa9dmP3iFZA
UBBbEyOtsd07pP+rMLa+MxKMif+DdWZ85LkfnVxRBhjDYdiVWvdpYmsSV3ELwLeZFVLAMOlaeJXk
HbOCMPtsJy+91soLkPF6lVvBR+8Id8s5uBZ5+dXN4R5Kwhk64CaRaiXjIuJtsLRllhICpKFPW4za
JXbQ8uVldBXGLNd0xxpuuELOKr6eUDqeQdU625r/bzeZTE3j/IRum6SI+lWG2BKl315Q2UbIzLMv
+q+91NO3kLaEymF8rhyGaj6WFFCj2NBJfcx3eGwG4LTcU50Yz02EhjEiAXZTWjOWGnM6kkeoPYUW
AGOr7ddFqImD48onZpvHwMNzo3jymzgd2pva6m4nioWNZnQRwQm8JlUE6KkdHjS7jXZt6W8IkE29
7r1rxYM72umtXpBHFUXpY92i/ZrNx8JP9IsesxOJBiaeScs1yWIob/h6wEvovr7IjJ6el7ivcJgu
hZzEFqcjzC70Dg0oHywSjEGCR69Ak2WGUqySmaC4ntXHyXIt7NP52h8QTXXyXeedoitVoD4Kb1U0
8V2owmJaThfYw6V/h2byk8Dr9UwG+zMBJ0eXZdnCk0fU/yZyCWht3mk0k+dxsg7kWt51mYNvx0iR
B9fatT1jG8KJ0VJPhret2Q9H4BG3UF6JjG/BceADa9TMbxpyeWB5sLUN7qemtYhUK8t8Qws7LVh2
tsif+wOksoTXNt8vmJl8yaU/BG5OI4r/b/D0g9s/eGUp0cHNzsJ2aenQXX31k3/ofCIguiZC/FB3
yUahU/x+4uVW4+XhwLXD6o3oqdfQfrZor3em7YQLUkiwTmtPNRJcWmtiFbDGrpwgILAzKHf5pD2Y
hXeV9UMEGJ5g0gLrdFlk1qXRzlbfH2qkvtHg01DT/LeNt4bsvilySiBtVEVAbpPTG92HfficeTEj
jzj8jkAkS5MKc+hQzWoJlqs+OeucR4PzDP12Xg4p6S9tR0pl7yDnShNGLMQNhnD/JoNZDvE/iu+R
EIsEJX6+JcyX8shLXlyvRU9eeAByVS5ofVumiM0og55tMqdK92wIu0MxBqqms1jWET/rk3+0kpOE
pYJJ1Oz8p1TvPphEPaZ+RQmCFIYZNuwE32y3UlTXRQbEUHT5CtSWgxGDSnVEt4p08x4Q6S1G0iVu
HoxROtVXR1LkZqjWbH34SIG1bEyTuATHAooppbkukqLYVZafczAy9zItj0RxdOzI0/pyzYaowC9i
ky1ZQWhFTycvUVWQJpjMfFyTUs/i3yrorMc5SU9Wm1yVhZLETB42tAFn8lgxYPCZcjetxBfPOxHU
G9KwZUSmD0VVvZpY18bejRcGxq7ssZL0A4esKUtVpLGQITUdmqh5FxgWQl+NrZmdRfdBCMrMcSC9
ACJZE3cfrIyOXYAok71gIEcNwyAnZIM/6K234sfEVotT52z4Cp4B+yVtIWezzhuvK9wD0Rjezh5j
NKvG4pztOCHFmSCZE2lZBdu3HkuMbcQ7jUUzgrT4U5hK5BnMbyMijq1FHFeJqEuAUOpzEj+IYO45
BMLPqs2vq8C81A77f3bftg913B91WJ8EnVhuRQWgLd0mfzQnKvQkhW7gUrJMmX3rDtDMjGs25I+p
RvJVHTK+TIhF7on0y0L7aUqidC1i6BM4OfIs+SRclM8usEkb5o7STQogRvN3PG5u8Qhy6VOE+rbV
aHXMkmCZ1DmmbLCWUTm/WbOxd9LhQ+hBtiRTbO9744MbZLfYAHGy9sVHiuGVix/ueptvRhoU3Dp5
v7QlYseDyGVx+B8+Fa7TsLKydbnS5fgQBvEm8+SdEYfWVmkxIOeiCYDQ2kLW0e7w36/1ke90mvBA
lRGw6glCynEuGpw79naUw9pz8yO0bGvbpd5zl1544ADtVwVhLCbgFJ/6ieF0sk4hQIYjstUcAeWi
3eYZbaBv9Cs7cxFfW8wsmQrBbLU7XDYT6rquFqt44oYZQTqdgjrM1+VIbdfo5U6zQ+a6pVL7xjvb
qD9b/dGeoleR+i6nm3wwS4TqGGONrLR3yInTOu+P/ph/iCg7Cgc49Vx2I8ayOD+UxEAupnHYIPOr
lHldW9qjdxh1IrqCZiEzjOLwo0hFIw5jOWkOF28pJXN1PxlJ8CQ+S5blA0GanIvetSfZ0TYtRNCu
HcubAckiTZy7pwokGivn0xZsYRz5aacCsQUPl8OmryEU8Fy2BxiP2T36FGx2PgeS6d23tSb2FStd
VO2wHvreWWqDdwuauVp2DBLikvm8M380fQdWhho3zACFGMOVIguxbDiXcNdXzuy9Jm0ButyiQkzs
lg1MtRExxTtjWGJS9QLY6gD9ZlIgBuJolnLyz9Qd5PSYpJcHzXacCRWKi/KzCuv6qCPZsxLLAcTM
a5cq9r31YZro3a6ZeVSpcNGW2jhlcUYvO2r1VYCDLK24xtJP72tTu8ZMQUqEPoLn76xLGFJeS3ME
IF7yLQyXSMiTTIP2gIt52hSGeGBfsy9NqrWI2ze18CNpYHYWbpe8GZnFRtT68ksiQ9n77trcue3q
/qko2yM9OjGSOYX3nIjXqusfhCkQ5cJzqBs1+QgCTpoMr2ZhDZeSQ2XlAqle+JF9m5km75181Wvl
XbjzkSMP/iMvF3i8KYx9SVsWoidZEMf16ofdWtPTe5sIqiUM9JoaDyUwm9pDPrP3zhBl5iGZf7Oa
cvZYPKomeWcF+5i4dPMJOKi6gzlic+KbUKDoFTqCGvlorHBm1RNu83EcSTYd94LcFkH1R26U8Z1h
uNqz+8dPgGa4jWActOIzH+EvMFq7j53grII3fYShtF45MGecQWQUUzP3FMiheVXC4PL7+WFK8hcP
YfICNyHjYHx1CfUZUVIXzA8wWgP4VAzLJr+H8UCcsOmzRrN1Os/oXHcFUvqmOuQq+y4X/OsaI6Ee
QlPpoFdpde3UgCrhDTuSV5Wum6q7IjEUMKWHaYGNtCguphmWy8Am+Hks0ASj4acSDx/x9W0ZLcCt
cO9lmH0MbJNWfVQ8Yi/s/Adb90ldEawSJg4tI0/Ds0O0PEh3EpzciQ8+yNtj2aysur6AOaBYyXvA
dwVdqfLAsda5DOrILLATTRKFq0PaHEYG86mQzb6M2ZaznF0wVHmaiDn3wHny3HcNVgNW3RdP3XVz
mu/HKoG5Ud2YETlKEYWhXq3TzLqR3fBe9jKjm+6Xg4sxR59SIOJlx0ShWU46Nyi372sf2V99wafT
sYgvtNdswl5R9IjPIS6xAE/p0H0AwMs0HK8wLLobUeLDCedtoQHeBux5hUWjJLnBl7gVrTd3tsCL
JjsD+G/tTTfS+NYN5+R70t6GJlucECmBD7oBohcAt7b6GFvdvMBY447S/U9w/T7iXvRbvcNGEwXg
YuAWTOD2rkzZUccScbxif8CQyZUPMo+6fcEiY8nRcwrmtYQ4zGok2KGouza1Z/Y5F+5FZ1IRTlhY
rLwhoaxvsp0xjA+WDQlNr/CMZeTyMe2DRhVvY56Wxqr2zBObZa0351RMD2Hk3QOZo2O17WPA1MAb
ANLkeN7QUXC5WnFbVvxYY2QgBGO3GMY9lHJlnoUPW2juriw4uAg4gS3jvemmA7KpwZzDZnw75ziF
PJ9Z3ksz+JCn6SNb192nrtjX87A1C4leOX9sGql2e5ilGgdyVsnrFcU6728kw2y1jAvSnCf0ZVh5
rPnA7l1s2ik8NBWcbc8ynlHuo5c3kBCFEFpocdKlr7f6Okvtp5FB+bJW9q+G6OSATL7IwKJt1Uc3
fPNq1Nv+sBmKTyufyN8IikcpoUJo8Se4J0GlHQp8KvjDj4bn33e2h0sxDhdDC1lafbYcIaW4M9Pm
3ceE7o5MqEJGLKYH4aTmtaC+UjyfM6IQVagrt+A77qDnHMLtWkbDc0CT583Ro26AVDfZk4qrYbzz
yVk6m4w4Xdd6LQvAS3pDEpEejw+tG+14u1+iQN6Q0oK/vl1PZXDt99nJdpuDbXKnhGX7LlyHSTx3
lqr+tfibbVrGO9Rx0SX22F5jPmzdDj+DilgProu1cEvsEka2FcL98oq8xjbevIdW+26C10H47oH7
Tij+ImvgLDPCu6yik4eH/UHkE+Fx02PmdAZvQubU7sQwDdkH+6iKhjARSXwQTbpJZw05l4kjSPfn
t4oaNYmTW1aP99X8HlDXO5BTFiYH1IFBkXvsZ8LBk+roI2WbHbO78sgYsD0j3wjtLtQwMZjolIzY
QBBzpMzEZ2MSGps79gFbxEm9eiRpNUDs6Jvrb9cMLo5Xnzw+TDPk1C4Hy13aqNdZBjwIH0uhoAUA
vUDPYDvqucAPRGXvnL1yvsxBbBJeyWzLKVPAI0a2zILJPUDY2+PWH2660V8kvAhSZdar6DORqSnR
yRCeK3jw9ZwoxBIVCdqdAlQ4OsnycTQ/Zke+aZVzhfltO/FC3UgLR45fgIKIe2xIpUrGYDgKC0Fc
/AYHHrm0N6UEQ9forAQ8UkFlQ0as55/iOrXWrTQ6IocY9KH4OQOxz+UN6iCUndWlNjFN5T5uz5gy
KRqKhPbKIYhZPFaxW10PaAnK1haQnHJt47Lq8FN3l9rxSNYo83DfmF08wehoZWnTVjKcqk2Zb8Ih
Mrml+MwnVhw0Vc3Br/C+tAFJNBPW87Xt48HNlLuFgf/SrJh8hKZyj6m0w9S7B2jE3M7sdyOV5mLu
6TSjhvJ4yi5RnpBlqbGmgN9I1IGK60wC5uGFMNwNM9x3vRLZ4skkmwwVVRCgYPXKliYHmYDspldI
Ed5ZsOtfpq4GBVrU1+nYyW0Rjc9F2N9bYX3hE4fxJQkp80Ke8nSmzLJc72XK6gwe+XBuHQ47zbHa
1dyQgOGWFTJk9vpeWBlEGPEeSYN7dyj0U2B2wzIBh0f+7CeFs7jUYUtbhQIR3yYcxCLbuW1DozHA
d29nAnhDiJtbz7ePnA607sFjZpuADWbqDbgO2zagHNIsprTOPKMp8lZ9gdOlDevHiIOBEMW0cCae
K/LoHCf9qlzadtJElfERCZ10kmdU2vc1B+VCZz4Dm0XcsUgLovEcTVwS6nVjMQ3coqbDyAaH8spL
GEc1ecGQMjFxwffOKTMIbim6INiP42vrzf02dbOP0S/uGqc7tV1wVkNaUWLX1LWXui5e6jl74b5d
Fn3Y7cIBfyPNLj7SikS0CaynTBDA4VKLWIOZT2gOIe8GOh6ykRYBO+JbHRLTG5nohfrOQeZBKAMa
Jsgn3Ah+Gr8KoVrSQafe9FCiTYyMOyI2RoLMoO/5BemwvrckoIk9feGfnXZYzSRZLsYIt2qskkTi
7saZ3XvUn6gXEBCu4NB/6Iz+0bHCLso9Tmek9Ituio6GoxTYzXcbuLdpVu4iT/WtBSJ6hZBypc0i
heGXfz1DOVs2wciMD/sYDHZ72Rbzmx5T2gJfW6Yy2+ZVdwedd9FBmmnN4NE3ow4zH31S6LfvE5EU
OtmJyVgua2l/JTACD0EXUIr71xSMjHi7YqKKyY4In54kWR2o6SmL3JFMWdBFF2loj1Uu7iuPniYq
eUJsjd/SmN98eeMLj+DqvH+uwZnEc+JskPjyvCTTpdb5yelgvEXAHEzHgg1SEwM02eCEkxm0JFZ0
Ib8n3YJM+qpN+sMwmrUz0qYN4fYavQtWMJY4NGE1Uly9OnSBtQtin1A/g87LDdYGtg20TlgqQ00u
QwEKyEjyc9GTPKkDO0R8hQWsIyjIIhYB6/IqFHWyc6vhMFkZUtPefTCll6/PriX1vSRrbZr9O9mk
b6lLt94W7s73C1KRFFfBpKPPTbe9BVxO1FO5dMkO5C3tr4rY3HVGXTHmLQO1s9iRinsDNLDf8v47
5znFpXptk5yLdo0lk68ziKhzwIwuM0muKR16nTM8lf2tPdDs1x7Nvuz7IwGgL3nLv4NIdcktfMYn
Ru8mSwS0vbiNoctdeda8Lr3iGnfdFsBiDi2iv0n9/rnKyCrwMPKvFK56MOy3kQjjfaNqPEc7+k0t
j2z0RCV3rKYJwtGd18Z5rRxKnUlOFxm4mKrhL+FPTDeJE92TlLgDirmK/PxaUFmp/Gkz578xqkYx
pbvb35iUEqJCYY6c5ks3kK9AjvgaJ+Kjm/gCDe057tCat/UnttEnIAFcWwP7qcviwO/HbQuf9ex/
sg384KwDBZGJTytm9IVomr23vBKeA+yEYI6hBoxLr4a8jUkXVwbzADZgfz6akTjQEScX3LQnodNd
AgxOGGfwIBcN4ZS5KE8uLowFUngTDz4j6LxgljTcTBqu5Ajv5sYVp7CaGerUihAcodJMeqwogldA
1Q2XMcnfQozmmXTwTuby3WvykEUcs7QsU89YxYKIqRXOfFh6LFMb75qJog/yh/NZN1i4h6VafJm7
vsv7nUOAI2vgekXo2zbSyTuNhX49lkjGwG015ObymgPGmILbWjAFXJq6z6y2+04qmvGyXodG/2LI
+Ja3ySmMBnPVu9zHWCtR/gLRhC9uq+GOax49pLpjTFgz7H2Geol+V7RUze1c1mgtvPvUN67qbjoB
834HnbfoZHwdjcZDNLQPle6AvGnh/cmSE4TihLB0om3ROCAHrQzOxGIqz3Tqh76zWjWWWdStuTEM
ionWQllmPfWaez3mxUsaYb4c8utSko/Flo0j02Vdhcn3SYeEWCgkYgMbseN82PdzsdC5lnh+7gKF
UfQUUJElEJG0hI6RofsUZelboOCLlsIwelxhNq4LAz5jICg/q9D+ZLvug0y2HisFc2xR1MsOThu1
o7ZPlH1VWLtWISDBhO5be3hAaUvhDyWyVLhIPXjpFD4SpdjjDE9ycA2AoxAmCflGQEVkU6Hgk5bC
UAoFpCwhUxoKURnFa1vWOQdxBUUW4e7Qwuew7elQp/YdGs4SPChylLS4rovWBJLBcItsQ4jsfbT2
FCjzp6kzbYAs2Sl2Zekbn1JPni34mraTQRNWyE1sqq9ekm9p+OHhsP6ow0cQvc+959xbBsK4oeRQ
JZsiXzBBpe2aUf0lGbimfdkDmEz1HpAtOUYKBmrqxRHrO6lnChQ6QgwNDTw6iYKIypont4ErKuGL
unBGdaCnCzmyG00VhDSFRhooLGkDn1S1hRx64NraSw++VJfnTOFMS4/xTW8ZT9jZoWc5wOs50z0Y
qBFGMcwa5eMAHTUR4FSKtwZmKpr3zxqGqg1LdXJCuFB1fa9iEnNuP0dhV3/+FrXAbvK2jW4K6Kyj
wrT2Wg9navBuEoVwjWG5svd7tIHaCQMfjID22nmA3ppnkvqWQeU96DBh6xwAgsYB0SlcrLDoqFrq
usZ9jgfM9BKybKmmZ4OCzSqdvGS7ThgPMErCCz/zNH+RJMY39UbC9bDh1oJC1/Vrbj11k/mXDLpt
rDC32Gd5GVsZwb4BbMKcU4v+/V2CXkRT9qRDy+0VNjdQAN2Ck57niSeQU+zWhrLrKNyunJ9Ac5Rb
yOUEzkPk9RSa1yBMx0NPmjJYdwFcKIQvvkuYVAL0UOEMZ0FEYTkBFIT7WwfRZwoH2IYH3NvcAPCB
fTjBaGOOTY8SwkvqzQxJOLbKYxW3h0QhhksD1aKusMMW/OFwYlRfKSQx0k2G7lCKXex1TGgOZUb7
VsEx5p5uzqFCG0cM6Wr2FfiqumRbRuIB5TJgPIjIifSAwQRkMy2Zr20b7OYj/GR3glQWDmsUDTUA
vPGmhbRcBNR+cW0zYEaHq2DMVbRrmgpzBkg7qXDNXWXcsiJs90yQkQkb3PpQlRjEbFvea0xGwT5P
CgDN+pjlfLLTStDQDNQZjbvm7YAtbie6dfoMubNeOxoyDl3qt4SRZQfiSXlsu/lpyGfQD8l46UwI
87GGS7tqel5TrwXU6sjpHxOFsS5ixPTozM8BhOtKoa57Bb12Ff56VCBsCSQqg4ydK0R2pzPtDFyw
2RGLtUwJesDSMJyQAqWafggGYNsJ1O0K+jZCKW8tR4DcCWTuWmBr0kS6xp6pwN3QVZScLsfxAtU7
VXjvzgH0baX2tasFTFxi3iygoMFdZNAaSpO++gkAK+4bBQ7HgckqBWDn2H21Ci2OyOwws+FuFXS8
VPhx3fMod+WarbZYNh6I8satLYaNFQ52gD+LXnag6Cz/MLYj0TwKc56kVzBf5K6bjQlKLfqQAKfr
TzR6Yh51ASOiaTds14jngKI+Kpz6DFcdPmnI3we1LkbH3A/xnQOD3cuV0TCdIPbW2RnKyD6WANsZ
HoZrLXHeZECqbu4Wt4XlctBheCsU792a5JoMmg7RnOifnYZ303flj8WeqFKHxVe/d9HhL8PY0wiv
db4DN673Utn5Y6J8DGdiQSIPZOj27LeJGb61iT7EqIYuMWAl1lvhLow7pNKrMuyXkzG/OFo/navx
KsiL76iaHsbKfKpa1rFeS8nCLnZna/Jk6pk8yBxVPjrRG2PO1oP34df4TYlYASOopzekB2CC9/Nt
KIkEKFzMHR5NUt3NF2F+MKkgJyvKq1Uo42zLdP4zNHHjhylaMdObT74tdszO+AD1hmkjJc5SBs9l
isd+6MaPok6+OeJChFzRO7NF8IH8hcYFo0afNuunyOqu7WAIMUYBRRAiuxfg5zU6uiGcv0kK0IA4
4wsCoPNTeyQ9jYgVrlqsBXsc4pefJ7iB1PGgBbAJrIbIbtJwocc55U3Lyya0IhO/S+QdpSZRR7AB
noT1xAkO1op3UNNGa1BgbI0Y5DaO2nF5MLqZiKDcs1ksGONpSrrqivtlzE6e3z37afRYlPq5wDph
k6FH80/50gPpi0tArNOzgQTOdM2neosW3m3Rx4TxxczoBfNaS0+h7a3dvH+HQgV7pEy3SQ27T+81
FBVhQ9IHJ81QAI0z4Z2c2UWF28wp75UhcwJUGlXDe9Oi3iQWZMOS51mL81sxwGEZWwr5EMPK4rNs
4gfimKttmXXHcCJmsx05ZnvRqh/DX8GM97ZuQjUXeS7qT/dltF4ig3c/esVNljX2JpvKp26iJpls
A8J9RNsGwG9VafEOZQ0skHHn6DHJfKNa0VfT9TAYJ1wW5wDo6hYf+mUKbXx5KbMXGOfU+dH0WhU1
sTQz85v4kNScC+ZQfsdzDZC/ry/1HJ+wXb3yig7YQ3jbsdUgONgkh/ajuZJFetBbYG4sm/RlNjGs
nM3vqQQHMxjHoGR3zUZaTfxpHzUJupGZ2dVUI6Opm63uMCHqWm46UuCX5JIuiBT1oHEyh9S78NLK
GRaQrz1nVm+ArW7vJJjZFe6A+yR19jY3U9dK3FZF4ayBOL4MlbML0E6tRs/jdB2LYecmLgvz+qrx
8UWQ2Faz6uDbnQ1rzeB32A4Bkay+lS5kXbzmRQ0MnMGCxTJs4zKsSyL9NQnMl3lmSMKo5Xqw7YDG
XsilgDRXTuLBssqAnW3yKfyOLRUnZTY0rxP7Gm1wbistuTGJXmFmbs6k3Ud7vBtPmRr8u5F9Tmcv
2DFKOs/g1maTUF/T5OGb/WBfdmW+rJisLWrVJ6KmjB1WI53jNLQSpI4hQxMKDBfZFAeRvA/GV4TV
hy7Pzm4T6hg2zKvIXjnDbTFVySEMiaeQBRzs0NTvMezc+i5KGIarHqPZCtzrHJ2N/BTGQbXuMYdW
YXmy9fFNWvlOG8HazZoAzsZmsB/Cp1C3H01nqPedZMyAt/gdoxEYfyjHigp/CFqXhGHLLdYTo9uB
/YdZZu8lodZRTBs1ex+5mCBOYas1MWTXbf5SpQi/NQpvspUqeDRMwgebHoVd+sFrgSezKnvNIpa/
GezOrS5Nzt95GXILaJHxoNsVe9BNRcbqykJGDdyMFNqB1WaQ8RrmmpxYC5z6KH4QjQ+wfwZZgBdq
Wxe+PNuz3Lo28Co9FBfEmoQ377UWnqwNye0QJ5xgVZk80lRYm2IGJBVp7Q1n1WdjMAeZU/RiUIYu
mW1/GXSoG6zAd1TxUJLymb401c88vsnyp53gv82H8W9km/3pe1S5Y0z6SBW76b+a6far7bM/hbTh
nlF/eo0zsrvHuPxf+Ut/Tgz7+1/oT3lmxC58/c//8VH2JJ7xHUSiLH53WPjkIP6FR+Pnd/Tz2/1n
XyCD39r1n3xl2/3hIgvCMGH5Og2Lhc0mU/KLX39s/rCpaoGI+raJyp711u8f4t//zn9dp3/+0/1n
/s5f/ABvn8C/cCt0jfjofr8CeEyQKJtYRdTvILP+xrbyDy7JX33F3y6JD57FstGrO/rPX0Bdfrsk
3g8oKx5xcsGvP9X5Yz6C3+6Zf3RX/LddElN3LcM3mWIHrud6to955T9zl/zjS2L9IJKPZRwzRNdS
98lfXBLzh2FjHVD3CRfFsN0/3F1CSp+jExfkYcDzPNfnNvl3L0nwwzAxHhDd/esXXqTf7hL9B3Rl
w//THaT+Bn/+x7pNuCau6eCvcx2Tb1ZhfP7da+L84JJASMJ+peMk+6vbRP/Bv+PZXAtTt1w9YLb+
R7smfJikTxp/nT75Lx8hHBIe3kwyAn3b9nhy/uLm0PQfvuHqFvykQJ1egW38Osf/QIeIjcDv370d
/B9UnZ5pIO8BdBWol9Vvj4iG048wEyZDum9auhPovHv+WI8IrC+XT9AIfMPyXT4r/9fJ9ss/+39f
f3/7vv3HJ6nzwzE4hTzCQ3/+4hH47ZrYPxzbdCBx/zpTeFL+cJdE+dg8n1sb6pnHBbL+D3PXktsg
DESvEnXTFajQBjWLRqIsmlUa9QaWsRQkQlU+lbhET5MbcLG+ATvFxYlQZpNVRGx4HjPMPP9mBv/H
6JKVv0KWiyUcDGKlYdf5fwqCSMQYwIKC4MgoeZdb65LBaODEKdPJPsPJYqszZaTAOVYYSEs1Qn+J
c6VYNYRdiQIQtZtzsk/hQ8DuhEefSBwirmPPN9lF261GPjxLFISEhGB8mH6brwwzjOuQgRnkPsH6
cNrT+kxVLvZ/roLheNNyTWcpQTEMoVWPSP4ArfqRBF2vLRPS08tRoaGbPYy+Xcs3RbawjFDmz02m
SlHKfdsXtLqVW3HA4OC1zOpaFO2Ybw9+4a8pL3dWQ0ffwKUn77AGpAqpvDiH6F7SHWu1SO9jbOGz
wAaN4qLNzxd96v7rxEoQSTKTYiyCNg4wklwpup9ceak+b6/M80YJr/HtcTF2oq0op3YuzqXVJm7E
Rdl+lgdRpJZeORk6H6j5Vjm6Lf5qshrpxKxucxJgLuRGNHXlfk0Yqk5dJxfv+jgMTF1/Q9iHdIFw
iEYfSBOdo3GuiO9S4uUVmfXyiJpNBrlcpBjqgkl75X3suyN+eutkyecihJdRXWb5NF0wNdZmZsR1
m+2IqIbMlSjXvwAAAP//</cx:binary>
              </cx:geoCache>
            </cx:geography>
          </cx:layoutPr>
        </cx:series>
      </cx:plotAreaRegion>
    </cx:plotArea>
    <cx:legend pos="r" align="min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2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1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14/relationships/chartEx" Target="../charts/chartEx1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19049</xdr:colOff>
      <xdr:row>0</xdr:row>
      <xdr:rowOff>200024</xdr:rowOff>
    </xdr:from>
    <xdr:to>
      <xdr:col>9</xdr:col>
      <xdr:colOff>247650</xdr:colOff>
      <xdr:row>3</xdr:row>
      <xdr:rowOff>145424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3" name="Année">
              <a:extLst>
                <a:ext uri="{FF2B5EF4-FFF2-40B4-BE49-F238E27FC236}">
                  <a16:creationId xmlns:a16="http://schemas.microsoft.com/office/drawing/2014/main" id="{13E14D2C-0D0A-D984-8879-143454DF57F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Année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715124" y="200024"/>
              <a:ext cx="1905001" cy="936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Cette forme représente un segment. Les segments sont pris en charge dans Excel 2010 ou version ultérieure.
En revanche, si la forme a été modifiée dans une version précédente d’Excel, ou si le classeur a été enregistré dans Excel 2003 ou une version précédente, vous ne pouvez pas utiliser le segment.</a:t>
              </a:r>
            </a:p>
          </xdr:txBody>
        </xdr:sp>
      </mc:Fallback>
    </mc:AlternateContent>
    <xdr:clientData/>
  </xdr:twoCellAnchor>
  <xdr:twoCellAnchor editAs="oneCell">
    <xdr:from>
      <xdr:col>10</xdr:col>
      <xdr:colOff>0</xdr:colOff>
      <xdr:row>0</xdr:row>
      <xdr:rowOff>200024</xdr:rowOff>
    </xdr:from>
    <xdr:to>
      <xdr:col>12</xdr:col>
      <xdr:colOff>190500</xdr:colOff>
      <xdr:row>3</xdr:row>
      <xdr:rowOff>145424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6" name="Trimestre">
              <a:extLst>
                <a:ext uri="{FF2B5EF4-FFF2-40B4-BE49-F238E27FC236}">
                  <a16:creationId xmlns:a16="http://schemas.microsoft.com/office/drawing/2014/main" id="{A2B3C3B6-53DE-133F-C058-3A71A1A1C64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Trimestre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724900" y="200024"/>
              <a:ext cx="2324100" cy="936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Cette forme représente un segment. Les segments sont pris en charge dans Excel 2010 ou version ultérieure.
En revanche, si la forme a été modifiée dans une version précédente d’Excel, ou si le classeur a été enregistré dans Excel 2003 ou une version précédente, vous ne pouvez pas utiliser le segment.</a:t>
              </a:r>
            </a:p>
          </xdr:txBody>
        </xdr:sp>
      </mc:Fallback>
    </mc:AlternateContent>
    <xdr:clientData/>
  </xdr:twoCellAnchor>
  <xdr:twoCellAnchor editAs="oneCell">
    <xdr:from>
      <xdr:col>7</xdr:col>
      <xdr:colOff>9525</xdr:colOff>
      <xdr:row>4</xdr:row>
      <xdr:rowOff>28574</xdr:rowOff>
    </xdr:from>
    <xdr:to>
      <xdr:col>9</xdr:col>
      <xdr:colOff>238125</xdr:colOff>
      <xdr:row>8</xdr:row>
      <xdr:rowOff>126374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7" name="Secteur">
              <a:extLst>
                <a:ext uri="{FF2B5EF4-FFF2-40B4-BE49-F238E27FC236}">
                  <a16:creationId xmlns:a16="http://schemas.microsoft.com/office/drawing/2014/main" id="{EF93CECB-C847-85A1-6E28-DDE0FB87EE1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ecteur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705600" y="1266824"/>
              <a:ext cx="1905000" cy="936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Cette forme représente un segment. Les segments sont pris en charge dans Excel 2010 ou version ultérieure.
En revanche, si la forme a été modifiée dans une version précédente d’Excel, ou si le classeur a été enregistré dans Excel 2003 ou une version précédente, vous ne pouvez pas utiliser le segment.</a:t>
              </a:r>
            </a:p>
          </xdr:txBody>
        </xdr:sp>
      </mc:Fallback>
    </mc:AlternateContent>
    <xdr:clientData/>
  </xdr:twoCellAnchor>
  <xdr:twoCellAnchor>
    <xdr:from>
      <xdr:col>0</xdr:col>
      <xdr:colOff>1</xdr:colOff>
      <xdr:row>24</xdr:row>
      <xdr:rowOff>187325</xdr:rowOff>
    </xdr:from>
    <xdr:to>
      <xdr:col>11</xdr:col>
      <xdr:colOff>1038226</xdr:colOff>
      <xdr:row>41</xdr:row>
      <xdr:rowOff>161925</xdr:rowOff>
    </xdr:to>
    <xdr:graphicFrame macro="">
      <xdr:nvGraphicFramePr>
        <xdr:cNvPr id="8" name="GCD_SuiviCAnet">
          <a:extLst>
            <a:ext uri="{FF2B5EF4-FFF2-40B4-BE49-F238E27FC236}">
              <a16:creationId xmlns:a16="http://schemas.microsoft.com/office/drawing/2014/main" id="{A49DEB63-A7E8-6602-2731-3001C6F82E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228600</xdr:colOff>
      <xdr:row>42</xdr:row>
      <xdr:rowOff>71436</xdr:rowOff>
    </xdr:from>
    <xdr:to>
      <xdr:col>10</xdr:col>
      <xdr:colOff>247650</xdr:colOff>
      <xdr:row>68</xdr:row>
      <xdr:rowOff>161925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9" name="Graphique 8">
              <a:extLst>
                <a:ext uri="{FF2B5EF4-FFF2-40B4-BE49-F238E27FC236}">
                  <a16:creationId xmlns:a16="http://schemas.microsoft.com/office/drawing/2014/main" id="{9A77060F-E16C-B593-E8D0-14B5A3D8F93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971800" y="9034461"/>
              <a:ext cx="6238875" cy="510063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Nathalie Déhais" refreshedDate="44970.959291319443" createdVersion="5" refreshedVersion="8" minRefreshableVersion="3" recordCount="0" supportSubquery="1" supportAdvancedDrill="1" xr:uid="{5D7D4153-87B4-4E6E-BCE4-09DA706BEF26}">
  <cacheSource type="external" connectionId="2"/>
  <cacheFields count="7">
    <cacheField name="[TProduits].[Nom Produit].[Nom Produit]" caption="Nom Produit" numFmtId="0" hierarchy="17" level="1">
      <sharedItems count="10">
        <s v="Produit01"/>
        <s v="Produit02"/>
        <s v="Produit03"/>
        <s v="Produit04"/>
        <s v="Produit05"/>
        <s v="Produit06"/>
        <s v="Produit07"/>
        <s v="Produit08"/>
        <s v="Produit09"/>
        <s v="Produit10"/>
      </sharedItems>
    </cacheField>
    <cacheField name="[Measures].[Nombre de Numéro Commande]" caption="Nombre de Numéro Commande" numFmtId="0" hierarchy="43" level="32767"/>
    <cacheField name="[Measures].[Total Achats]" caption="Total Achats" numFmtId="0" hierarchy="29" level="32767"/>
    <cacheField name="[Measures].[Total Ventes]" caption="Total Ventes" numFmtId="0" hierarchy="28" level="32767"/>
    <cacheField name="[Measures].[Total  Bénéfices]" caption="Total  Bénéfices" numFmtId="0" hierarchy="30" level="32767"/>
    <cacheField name="[Measures].[Marge %]" caption="Marge %" numFmtId="0" hierarchy="31" level="32767"/>
    <cacheField name="[TLocalisation].[Secteur].[Secteur]" caption="Secteur" numFmtId="0" hierarchy="14" level="1">
      <sharedItems containsSemiMixedTypes="0" containsNonDate="0" containsString="0"/>
    </cacheField>
  </cacheFields>
  <cacheHierarchies count="45">
    <cacheHierarchy uniqueName="[TCalendrier].[Date]" caption="Date" attribute="1" time="1" defaultMemberUniqueName="[TCalendrier].[Date].[All]" allUniqueName="[TCalendrier].[Date].[All]" dimensionUniqueName="[TCalendrier]" displayFolder="" count="0" memberValueDatatype="7" unbalanced="0"/>
    <cacheHierarchy uniqueName="[TCalendrier].[Année]" caption="Année" attribute="1" defaultMemberUniqueName="[TCalendrier].[Année].[All]" allUniqueName="[TCalendrier].[Année].[All]" dimensionUniqueName="[TCalendrier]" displayFolder="" count="0" memberValueDatatype="20" unbalanced="0"/>
    <cacheHierarchy uniqueName="[TCalendrier].[Hiérarchie de dates]" caption="Hiérarchie de dates" defaultMemberUniqueName="[TCalendrier].[Hiérarchie de dates].[All]" allUniqueName="[TCalendrier].[Hiérarchie de dates].[All]" dimensionUniqueName="[TCalendrier]" displayFolder="" count="5" unbalanced="0"/>
    <cacheHierarchy uniqueName="[TCalendrier].[Numéro du mois]" caption="Numéro du mois" attribute="1" defaultMemberUniqueName="[TCalendrier].[Numéro du mois].[All]" allUniqueName="[TCalendrier].[Numéro du mois].[All]" dimensionUniqueName="[TCalendrier]" displayFolder="" count="0" memberValueDatatype="20" unbalanced="0"/>
    <cacheHierarchy uniqueName="[TCalendrier].[Mois]" caption="Mois" attribute="1" defaultMemberUniqueName="[TCalendrier].[Mois].[All]" allUniqueName="[TCalendrier].[Mois].[All]" dimensionUniqueName="[TCalendrier]" displayFolder="" count="0" memberValueDatatype="130" unbalanced="0"/>
    <cacheHierarchy uniqueName="[TCalendrier].[MMM-AAAA]" caption="MMM-AAAA" attribute="1" defaultMemberUniqueName="[TCalendrier].[MMM-AAAA].[All]" allUniqueName="[TCalendrier].[MMM-AAAA].[All]" dimensionUniqueName="[TCalendrier]" displayFolder="" count="0" memberValueDatatype="130" unbalanced="0"/>
    <cacheHierarchy uniqueName="[TCalendrier].[Numéro du jour de la semaine]" caption="Numéro du jour de la semaine" attribute="1" defaultMemberUniqueName="[TCalendrier].[Numéro du jour de la semaine].[All]" allUniqueName="[TCalendrier].[Numéro du jour de la semaine].[All]" dimensionUniqueName="[TCalendrier]" displayFolder="" count="0" memberValueDatatype="20" unbalanced="0"/>
    <cacheHierarchy uniqueName="[TCalendrier].[Jour de la semaine]" caption="Jour de la semaine" attribute="1" defaultMemberUniqueName="[TCalendrier].[Jour de la semaine].[All]" allUniqueName="[TCalendrier].[Jour de la semaine].[All]" dimensionUniqueName="[TCalendrier]" displayFolder="" count="0" memberValueDatatype="130" unbalanced="0"/>
    <cacheHierarchy uniqueName="[TCalendrier].[Trimestre]" caption="Trimestre" attribute="1" defaultMemberUniqueName="[TCalendrier].[Trimestre].[All]" allUniqueName="[TCalendrier].[Trimestre].[All]" dimensionUniqueName="[TCalendrier]" displayFolder="" count="2" memberValueDatatype="130" unbalanced="0"/>
    <cacheHierarchy uniqueName="[TCalendrier].[Numéro du jour dans le mois]" caption="Numéro du jour dans le mois" attribute="1" defaultMemberUniqueName="[TCalendrier].[Numéro du jour dans le mois].[All]" allUniqueName="[TCalendrier].[Numéro du jour dans le mois].[All]" dimensionUniqueName="[TCalendrier]" displayFolder="" count="0" memberValueDatatype="20" unbalanced="0"/>
    <cacheHierarchy uniqueName="[TClients].[Code Client]" caption="Code Client" attribute="1" defaultMemberUniqueName="[TClients].[Code Client].[All]" allUniqueName="[TClients].[Code Client].[All]" dimensionUniqueName="[TClients]" displayFolder="" count="0" memberValueDatatype="130" unbalanced="0"/>
    <cacheHierarchy uniqueName="[TClients].[Nom Client]" caption="Nom Client" attribute="1" defaultMemberUniqueName="[TClients].[Nom Client].[All]" allUniqueName="[TClients].[Nom Client].[All]" dimensionUniqueName="[TClients]" displayFolder="" count="0" memberValueDatatype="130" unbalanced="0"/>
    <cacheHierarchy uniqueName="[TLocalisation].[Ville]" caption="Ville" attribute="1" defaultMemberUniqueName="[TLocalisation].[Ville].[All]" allUniqueName="[TLocalisation].[Ville].[All]" dimensionUniqueName="[TLocalisation]" displayFolder="" count="0" memberValueDatatype="130" unbalanced="0"/>
    <cacheHierarchy uniqueName="[TLocalisation].[Pays]" caption="Pays" attribute="1" defaultMemberUniqueName="[TLocalisation].[Pays].[All]" allUniqueName="[TLocalisation].[Pays].[All]" dimensionUniqueName="[TLocalisation]" displayFolder="" count="0" memberValueDatatype="130" unbalanced="0"/>
    <cacheHierarchy uniqueName="[TLocalisation].[Secteur]" caption="Secteur" attribute="1" defaultMemberUniqueName="[TLocalisation].[Secteur].[All]" allUniqueName="[TLocalisation].[Secteur].[All]" dimensionUniqueName="[TLocalisation]" displayFolder="" count="2" memberValueDatatype="130" unbalanced="0">
      <fieldsUsage count="2">
        <fieldUsage x="-1"/>
        <fieldUsage x="6"/>
      </fieldsUsage>
    </cacheHierarchy>
    <cacheHierarchy uniqueName="[TLocalisation].[Province]" caption="Province" attribute="1" defaultMemberUniqueName="[TLocalisation].[Province].[All]" allUniqueName="[TLocalisation].[Province].[All]" dimensionUniqueName="[TLocalisation]" displayFolder="" count="0" memberValueDatatype="130" unbalanced="0"/>
    <cacheHierarchy uniqueName="[TProduits].[Code Produit]" caption="Code Produit" attribute="1" defaultMemberUniqueName="[TProduits].[Code Produit].[All]" allUniqueName="[TProduits].[Code Produit].[All]" dimensionUniqueName="[TProduits]" displayFolder="" count="0" memberValueDatatype="130" unbalanced="0"/>
    <cacheHierarchy uniqueName="[TProduits].[Nom Produit]" caption="Nom Produit" attribute="1" defaultMemberUniqueName="[TProduits].[Nom Produit].[All]" allUniqueName="[TProduits].[Nom Produit].[All]" dimensionUniqueName="[TProduits]" displayFolder="" count="2" memberValueDatatype="130" unbalanced="0">
      <fieldsUsage count="2">
        <fieldUsage x="-1"/>
        <fieldUsage x="0"/>
      </fieldsUsage>
    </cacheHierarchy>
    <cacheHierarchy uniqueName="[TVentes].[Numéro Commande]" caption="Numéro Commande" attribute="1" defaultMemberUniqueName="[TVentes].[Numéro Commande].[All]" allUniqueName="[TVentes].[Numéro Commande].[All]" dimensionUniqueName="[TVentes]" displayFolder="" count="0" memberValueDatatype="130" unbalanced="0"/>
    <cacheHierarchy uniqueName="[TVentes].[Date Commande]" caption="Date Commande" attribute="1" time="1" defaultMemberUniqueName="[TVentes].[Date Commande].[All]" allUniqueName="[TVentes].[Date Commande].[All]" dimensionUniqueName="[TVentes]" displayFolder="" count="0" memberValueDatatype="7" unbalanced="0"/>
    <cacheHierarchy uniqueName="[TVentes].[Code Client]" caption="Code Client" attribute="1" defaultMemberUniqueName="[TVentes].[Code Client].[All]" allUniqueName="[TVentes].[Code Client].[All]" dimensionUniqueName="[TVentes]" displayFolder="" count="0" memberValueDatatype="130" unbalanced="0"/>
    <cacheHierarchy uniqueName="[TVentes].[Code Produit]" caption="Code Produit" attribute="1" defaultMemberUniqueName="[TVentes].[Code Produit].[All]" allUniqueName="[TVentes].[Code Produit].[All]" dimensionUniqueName="[TVentes]" displayFolder="" count="0" memberValueDatatype="130" unbalanced="0"/>
    <cacheHierarchy uniqueName="[TVentes].[Ville]" caption="Ville" attribute="1" defaultMemberUniqueName="[TVentes].[Ville].[All]" allUniqueName="[TVentes].[Ville].[All]" dimensionUniqueName="[TVentes]" displayFolder="" count="0" memberValueDatatype="130" unbalanced="0"/>
    <cacheHierarchy uniqueName="[TVentes].[Quantité commandée]" caption="Quantité commandée" attribute="1" defaultMemberUniqueName="[TVentes].[Quantité commandée].[All]" allUniqueName="[TVentes].[Quantité commandée].[All]" dimensionUniqueName="[TVentes]" displayFolder="" count="0" memberValueDatatype="20" unbalanced="0"/>
    <cacheHierarchy uniqueName="[TVentes].[Prix Unitaire]" caption="Prix Unitaire" attribute="1" defaultMemberUniqueName="[TVentes].[Prix Unitaire].[All]" allUniqueName="[TVentes].[Prix Unitaire].[All]" dimensionUniqueName="[TVentes]" displayFolder="" count="0" memberValueDatatype="20" unbalanced="0"/>
    <cacheHierarchy uniqueName="[TVentes].[Facture Client]" caption="Facture Client" attribute="1" defaultMemberUniqueName="[TVentes].[Facture Client].[All]" allUniqueName="[TVentes].[Facture Client].[All]" dimensionUniqueName="[TVentes]" displayFolder="" count="0" memberValueDatatype="20" unbalanced="0"/>
    <cacheHierarchy uniqueName="[TVentes].[Prix d'Achat]" caption="Prix d'Achat" attribute="1" defaultMemberUniqueName="[TVentes].[Prix d'Achat].[All]" allUniqueName="[TVentes].[Prix d'Achat].[All]" dimensionUniqueName="[TVentes]" displayFolder="" count="0" memberValueDatatype="20" unbalanced="0"/>
    <cacheHierarchy uniqueName="[Measures].[NB transactions]" caption="NB transactions" measure="1" displayFolder="" measureGroup="TVentes" count="0"/>
    <cacheHierarchy uniqueName="[Measures].[Total Ventes]" caption="Total Ventes" measure="1" displayFolder="" measureGroup="TVentes" count="0" oneField="1">
      <fieldsUsage count="1">
        <fieldUsage x="3"/>
      </fieldsUsage>
    </cacheHierarchy>
    <cacheHierarchy uniqueName="[Measures].[Total Achats]" caption="Total Achats" measure="1" displayFolder="" measureGroup="TVentes" count="0" oneField="1">
      <fieldsUsage count="1">
        <fieldUsage x="2"/>
      </fieldsUsage>
    </cacheHierarchy>
    <cacheHierarchy uniqueName="[Measures].[Total  Bénéfices]" caption="Total  Bénéfices" measure="1" displayFolder="" measureGroup="TVentes" count="0" oneField="1">
      <fieldsUsage count="1">
        <fieldUsage x="4"/>
      </fieldsUsage>
    </cacheHierarchy>
    <cacheHierarchy uniqueName="[Measures].[Marge %]" caption="Marge %" measure="1" displayFolder="" measureGroup="TVentes" count="0" oneField="1">
      <fieldsUsage count="1">
        <fieldUsage x="5"/>
      </fieldsUsage>
    </cacheHierarchy>
    <cacheHierarchy uniqueName="[Measures].[NB total de produits vendus]" caption="NB total de produits vendus" measure="1" displayFolder="" measureGroup="TVentes" count="0"/>
    <cacheHierarchy uniqueName="[Measures].[Moyenne des produits vendus]" caption="Moyenne des produits vendus" measure="1" displayFolder="" measureGroup="TVentes" count="0"/>
    <cacheHierarchy uniqueName="[Measures].[Quantité minimum]" caption="Quantité minimum" measure="1" displayFolder="" measureGroup="TVentes" count="0"/>
    <cacheHierarchy uniqueName="[Measures].[Quantité maximum]" caption="Quantité maximum" measure="1" displayFolder="" measureGroup="TVentes" count="0"/>
    <cacheHierarchy uniqueName="[Measures].[__XL_Count listeCommandes]" caption="__XL_Count listeCommandes" measure="1" displayFolder="" measureGroup="TVentes" count="0" hidden="1"/>
    <cacheHierarchy uniqueName="[Measures].[__XL_Count listeProduits]" caption="__XL_Count listeProduits" measure="1" displayFolder="" measureGroup="TProduits" count="0" hidden="1"/>
    <cacheHierarchy uniqueName="[Measures].[__XL_Count listeClients]" caption="__XL_Count listeClients" measure="1" displayFolder="" measureGroup="TClients" count="0" hidden="1"/>
    <cacheHierarchy uniqueName="[Measures].[__XL_Count listeLocalisation]" caption="__XL_Count listeLocalisation" measure="1" displayFolder="" measureGroup="TLocalisation" count="0" hidden="1"/>
    <cacheHierarchy uniqueName="[Measures].[__XL_Count Calendrier]" caption="__XL_Count Calendrier" measure="1" displayFolder="" measureGroup="TCalendrier" count="0" hidden="1"/>
    <cacheHierarchy uniqueName="[Measures].[__Aucune mesure définie]" caption="__Aucune mesure définie" measure="1" displayFolder="" count="0" hidden="1"/>
    <cacheHierarchy uniqueName="[Measures].[Somme de Quantité commandée]" caption="Somme de Quantité commandée" measure="1" displayFolder="" measureGroup="TVentes" count="0" hidden="1"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Nombre de Numéro Commande]" caption="Nombre de Numéro Commande" measure="1" displayFolder="" measureGroup="TVentes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Somme de Facture Client]" caption="Somme de Facture Client" measure="1" displayFolder="" measureGroup="TVentes" count="0" hidden="1">
      <extLst>
        <ext xmlns:x15="http://schemas.microsoft.com/office/spreadsheetml/2010/11/main" uri="{B97F6D7D-B522-45F9-BDA1-12C45D357490}">
          <x15:cacheHierarchy aggregatedColumn="25"/>
        </ext>
      </extLst>
    </cacheHierarchy>
  </cacheHierarchies>
  <kpis count="0"/>
  <dimensions count="6">
    <dimension measure="1" name="Measures" uniqueName="[Measures]" caption="Measures"/>
    <dimension name="TCalendrier" uniqueName="[TCalendrier]" caption="TCalendrier"/>
    <dimension name="TClients" uniqueName="[TClients]" caption="TClients"/>
    <dimension name="TLocalisation" uniqueName="[TLocalisation]" caption="TLocalisation"/>
    <dimension name="TProduits" uniqueName="[TProduits]" caption="TProduits"/>
    <dimension name="TVentes" uniqueName="[TVentes]" caption="TVentes"/>
  </dimensions>
  <measureGroups count="5">
    <measureGroup name="TCalendrier" caption="TCalendrier"/>
    <measureGroup name="TClients" caption="TClients"/>
    <measureGroup name="TLocalisation" caption="TLocalisation"/>
    <measureGroup name="TProduits" caption="TProduits"/>
    <measureGroup name="TVentes" caption="TVentes"/>
  </measureGroups>
  <maps count="9">
    <map measureGroup="0" dimension="1"/>
    <map measureGroup="1" dimension="2"/>
    <map measureGroup="2" dimension="3"/>
    <map measureGroup="3" dimension="4"/>
    <map measureGroup="4" dimension="1"/>
    <map measureGroup="4" dimension="2"/>
    <map measureGroup="4" dimension="3"/>
    <map measureGroup="4" dimension="4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Nathalie Déhais" refreshedDate="44970.959300347226" createdVersion="5" refreshedVersion="8" minRefreshableVersion="3" recordCount="0" supportSubquery="1" supportAdvancedDrill="1" xr:uid="{127166C6-498C-40A0-8458-0CD0B7212B14}">
  <cacheSource type="external" connectionId="2">
    <extLst>
      <ext xmlns:x14="http://schemas.microsoft.com/office/spreadsheetml/2009/9/main" uri="{F057638F-6D5F-4e77-A914-E7F072B9BCA8}">
        <x14:sourceConnection name="ThisWorkbookDataModel"/>
      </ext>
    </extLst>
  </cacheSource>
  <cacheFields count="4">
    <cacheField name="[Measures].[Total  Bénéfices]" caption="Total  Bénéfices" numFmtId="0" hierarchy="30" level="32767"/>
    <cacheField name="[TCalendrier].[Année].[Année]" caption="Année" numFmtId="0" hierarchy="1" level="1">
      <sharedItems containsSemiMixedTypes="0" containsString="0" containsNumber="1" containsInteger="1" minValue="2019" maxValue="2022" count="4">
        <n v="2019"/>
        <n v="2020"/>
        <n v="2021"/>
        <n v="2022"/>
      </sharedItems>
      <extLst>
        <ext xmlns:x15="http://schemas.microsoft.com/office/spreadsheetml/2010/11/main" uri="{4F2E5C28-24EA-4eb8-9CBF-B6C8F9C3D259}">
          <x15:cachedUniqueNames>
            <x15:cachedUniqueName index="0" name="[TCalendrier].[Année].&amp;[2019]"/>
            <x15:cachedUniqueName index="1" name="[TCalendrier].[Année].&amp;[2020]"/>
            <x15:cachedUniqueName index="2" name="[TCalendrier].[Année].&amp;[2021]"/>
            <x15:cachedUniqueName index="3" name="[TCalendrier].[Année].&amp;[2022]"/>
          </x15:cachedUniqueNames>
        </ext>
      </extLst>
    </cacheField>
    <cacheField name="[TCalendrier].[Mois].[Mois]" caption="Mois" numFmtId="0" hierarchy="4" level="1">
      <sharedItems count="12">
        <s v="janvier"/>
        <s v="février"/>
        <s v="mars"/>
        <s v="avril"/>
        <s v="mai"/>
        <s v="juin"/>
        <s v="juillet"/>
        <s v="août"/>
        <s v="septembre"/>
        <s v="octobre"/>
        <s v="novembre"/>
        <s v="décembre"/>
      </sharedItems>
    </cacheField>
    <cacheField name="[TLocalisation].[Secteur].[Secteur]" caption="Secteur" numFmtId="0" hierarchy="14" level="1">
      <sharedItems containsSemiMixedTypes="0" containsNonDate="0" containsString="0"/>
    </cacheField>
  </cacheFields>
  <cacheHierarchies count="45">
    <cacheHierarchy uniqueName="[TCalendrier].[Date]" caption="Date" attribute="1" time="1" defaultMemberUniqueName="[TCalendrier].[Date].[All]" allUniqueName="[TCalendrier].[Date].[All]" dimensionUniqueName="[TCalendrier]" displayFolder="" count="0" memberValueDatatype="7" unbalanced="0"/>
    <cacheHierarchy uniqueName="[TCalendrier].[Année]" caption="Année" attribute="1" defaultMemberUniqueName="[TCalendrier].[Année].[All]" allUniqueName="[TCalendrier].[Année].[All]" dimensionUniqueName="[TCalendrier]" displayFolder="" count="2" memberValueDatatype="20" unbalanced="0">
      <fieldsUsage count="2">
        <fieldUsage x="-1"/>
        <fieldUsage x="1"/>
      </fieldsUsage>
    </cacheHierarchy>
    <cacheHierarchy uniqueName="[TCalendrier].[Hiérarchie de dates]" caption="Hiérarchie de dates" defaultMemberUniqueName="[TCalendrier].[Hiérarchie de dates].[All]" allUniqueName="[TCalendrier].[Hiérarchie de dates].[All]" dimensionUniqueName="[TCalendrier]" displayFolder="" count="5" unbalanced="0"/>
    <cacheHierarchy uniqueName="[TCalendrier].[Numéro du mois]" caption="Numéro du mois" attribute="1" defaultMemberUniqueName="[TCalendrier].[Numéro du mois].[All]" allUniqueName="[TCalendrier].[Numéro du mois].[All]" dimensionUniqueName="[TCalendrier]" displayFolder="" count="0" memberValueDatatype="20" unbalanced="0"/>
    <cacheHierarchy uniqueName="[TCalendrier].[Mois]" caption="Mois" attribute="1" defaultMemberUniqueName="[TCalendrier].[Mois].[All]" allUniqueName="[TCalendrier].[Mois].[All]" dimensionUniqueName="[TCalendrier]" displayFolder="" count="2" memberValueDatatype="130" unbalanced="0">
      <fieldsUsage count="2">
        <fieldUsage x="-1"/>
        <fieldUsage x="2"/>
      </fieldsUsage>
    </cacheHierarchy>
    <cacheHierarchy uniqueName="[TCalendrier].[MMM-AAAA]" caption="MMM-AAAA" attribute="1" defaultMemberUniqueName="[TCalendrier].[MMM-AAAA].[All]" allUniqueName="[TCalendrier].[MMM-AAAA].[All]" dimensionUniqueName="[TCalendrier]" displayFolder="" count="0" memberValueDatatype="130" unbalanced="0"/>
    <cacheHierarchy uniqueName="[TCalendrier].[Numéro du jour de la semaine]" caption="Numéro du jour de la semaine" attribute="1" defaultMemberUniqueName="[TCalendrier].[Numéro du jour de la semaine].[All]" allUniqueName="[TCalendrier].[Numéro du jour de la semaine].[All]" dimensionUniqueName="[TCalendrier]" displayFolder="" count="0" memberValueDatatype="20" unbalanced="0"/>
    <cacheHierarchy uniqueName="[TCalendrier].[Jour de la semaine]" caption="Jour de la semaine" attribute="1" defaultMemberUniqueName="[TCalendrier].[Jour de la semaine].[All]" allUniqueName="[TCalendrier].[Jour de la semaine].[All]" dimensionUniqueName="[TCalendrier]" displayFolder="" count="0" memberValueDatatype="130" unbalanced="0"/>
    <cacheHierarchy uniqueName="[TCalendrier].[Trimestre]" caption="Trimestre" attribute="1" defaultMemberUniqueName="[TCalendrier].[Trimestre].[All]" allUniqueName="[TCalendrier].[Trimestre].[All]" dimensionUniqueName="[TCalendrier]" displayFolder="" count="2" memberValueDatatype="130" unbalanced="0"/>
    <cacheHierarchy uniqueName="[TCalendrier].[Numéro du jour dans le mois]" caption="Numéro du jour dans le mois" attribute="1" defaultMemberUniqueName="[TCalendrier].[Numéro du jour dans le mois].[All]" allUniqueName="[TCalendrier].[Numéro du jour dans le mois].[All]" dimensionUniqueName="[TCalendrier]" displayFolder="" count="0" memberValueDatatype="20" unbalanced="0"/>
    <cacheHierarchy uniqueName="[TClients].[Code Client]" caption="Code Client" attribute="1" defaultMemberUniqueName="[TClients].[Code Client].[All]" allUniqueName="[TClients].[Code Client].[All]" dimensionUniqueName="[TClients]" displayFolder="" count="0" memberValueDatatype="130" unbalanced="0"/>
    <cacheHierarchy uniqueName="[TClients].[Nom Client]" caption="Nom Client" attribute="1" defaultMemberUniqueName="[TClients].[Nom Client].[All]" allUniqueName="[TClients].[Nom Client].[All]" dimensionUniqueName="[TClients]" displayFolder="" count="0" memberValueDatatype="130" unbalanced="0"/>
    <cacheHierarchy uniqueName="[TLocalisation].[Ville]" caption="Ville" attribute="1" defaultMemberUniqueName="[TLocalisation].[Ville].[All]" allUniqueName="[TLocalisation].[Ville].[All]" dimensionUniqueName="[TLocalisation]" displayFolder="" count="0" memberValueDatatype="130" unbalanced="0"/>
    <cacheHierarchy uniqueName="[TLocalisation].[Pays]" caption="Pays" attribute="1" defaultMemberUniqueName="[TLocalisation].[Pays].[All]" allUniqueName="[TLocalisation].[Pays].[All]" dimensionUniqueName="[TLocalisation]" displayFolder="" count="0" memberValueDatatype="130" unbalanced="0"/>
    <cacheHierarchy uniqueName="[TLocalisation].[Secteur]" caption="Secteur" attribute="1" defaultMemberUniqueName="[TLocalisation].[Secteur].[All]" allUniqueName="[TLocalisation].[Secteur].[All]" dimensionUniqueName="[TLocalisation]" displayFolder="" count="2" memberValueDatatype="130" unbalanced="0">
      <fieldsUsage count="2">
        <fieldUsage x="-1"/>
        <fieldUsage x="3"/>
      </fieldsUsage>
    </cacheHierarchy>
    <cacheHierarchy uniqueName="[TLocalisation].[Province]" caption="Province" attribute="1" defaultMemberUniqueName="[TLocalisation].[Province].[All]" allUniqueName="[TLocalisation].[Province].[All]" dimensionUniqueName="[TLocalisation]" displayFolder="" count="0" memberValueDatatype="130" unbalanced="0"/>
    <cacheHierarchy uniqueName="[TProduits].[Code Produit]" caption="Code Produit" attribute="1" defaultMemberUniqueName="[TProduits].[Code Produit].[All]" allUniqueName="[TProduits].[Code Produit].[All]" dimensionUniqueName="[TProduits]" displayFolder="" count="0" memberValueDatatype="130" unbalanced="0"/>
    <cacheHierarchy uniqueName="[TProduits].[Nom Produit]" caption="Nom Produit" attribute="1" defaultMemberUniqueName="[TProduits].[Nom Produit].[All]" allUniqueName="[TProduits].[Nom Produit].[All]" dimensionUniqueName="[TProduits]" displayFolder="" count="0" memberValueDatatype="130" unbalanced="0"/>
    <cacheHierarchy uniqueName="[TVentes].[Numéro Commande]" caption="Numéro Commande" attribute="1" defaultMemberUniqueName="[TVentes].[Numéro Commande].[All]" allUniqueName="[TVentes].[Numéro Commande].[All]" dimensionUniqueName="[TVentes]" displayFolder="" count="0" memberValueDatatype="130" unbalanced="0"/>
    <cacheHierarchy uniqueName="[TVentes].[Date Commande]" caption="Date Commande" attribute="1" time="1" defaultMemberUniqueName="[TVentes].[Date Commande].[All]" allUniqueName="[TVentes].[Date Commande].[All]" dimensionUniqueName="[TVentes]" displayFolder="" count="0" memberValueDatatype="7" unbalanced="0"/>
    <cacheHierarchy uniqueName="[TVentes].[Code Client]" caption="Code Client" attribute="1" defaultMemberUniqueName="[TVentes].[Code Client].[All]" allUniqueName="[TVentes].[Code Client].[All]" dimensionUniqueName="[TVentes]" displayFolder="" count="0" memberValueDatatype="130" unbalanced="0"/>
    <cacheHierarchy uniqueName="[TVentes].[Code Produit]" caption="Code Produit" attribute="1" defaultMemberUniqueName="[TVentes].[Code Produit].[All]" allUniqueName="[TVentes].[Code Produit].[All]" dimensionUniqueName="[TVentes]" displayFolder="" count="0" memberValueDatatype="130" unbalanced="0"/>
    <cacheHierarchy uniqueName="[TVentes].[Ville]" caption="Ville" attribute="1" defaultMemberUniqueName="[TVentes].[Ville].[All]" allUniqueName="[TVentes].[Ville].[All]" dimensionUniqueName="[TVentes]" displayFolder="" count="0" memberValueDatatype="130" unbalanced="0"/>
    <cacheHierarchy uniqueName="[TVentes].[Quantité commandée]" caption="Quantité commandée" attribute="1" defaultMemberUniqueName="[TVentes].[Quantité commandée].[All]" allUniqueName="[TVentes].[Quantité commandée].[All]" dimensionUniqueName="[TVentes]" displayFolder="" count="0" memberValueDatatype="20" unbalanced="0"/>
    <cacheHierarchy uniqueName="[TVentes].[Prix Unitaire]" caption="Prix Unitaire" attribute="1" defaultMemberUniqueName="[TVentes].[Prix Unitaire].[All]" allUniqueName="[TVentes].[Prix Unitaire].[All]" dimensionUniqueName="[TVentes]" displayFolder="" count="0" memberValueDatatype="20" unbalanced="0"/>
    <cacheHierarchy uniqueName="[TVentes].[Facture Client]" caption="Facture Client" attribute="1" defaultMemberUniqueName="[TVentes].[Facture Client].[All]" allUniqueName="[TVentes].[Facture Client].[All]" dimensionUniqueName="[TVentes]" displayFolder="" count="0" memberValueDatatype="20" unbalanced="0"/>
    <cacheHierarchy uniqueName="[TVentes].[Prix d'Achat]" caption="Prix d'Achat" attribute="1" defaultMemberUniqueName="[TVentes].[Prix d'Achat].[All]" allUniqueName="[TVentes].[Prix d'Achat].[All]" dimensionUniqueName="[TVentes]" displayFolder="" count="0" memberValueDatatype="20" unbalanced="0"/>
    <cacheHierarchy uniqueName="[Measures].[NB transactions]" caption="NB transactions" measure="1" displayFolder="" measureGroup="TVentes" count="0"/>
    <cacheHierarchy uniqueName="[Measures].[Total Ventes]" caption="Total Ventes" measure="1" displayFolder="" measureGroup="TVentes" count="0"/>
    <cacheHierarchy uniqueName="[Measures].[Total Achats]" caption="Total Achats" measure="1" displayFolder="" measureGroup="TVentes" count="0"/>
    <cacheHierarchy uniqueName="[Measures].[Total  Bénéfices]" caption="Total  Bénéfices" measure="1" displayFolder="" measureGroup="TVentes" count="0" oneField="1">
      <fieldsUsage count="1">
        <fieldUsage x="0"/>
      </fieldsUsage>
    </cacheHierarchy>
    <cacheHierarchy uniqueName="[Measures].[Marge %]" caption="Marge %" measure="1" displayFolder="" measureGroup="TVentes" count="0"/>
    <cacheHierarchy uniqueName="[Measures].[NB total de produits vendus]" caption="NB total de produits vendus" measure="1" displayFolder="" measureGroup="TVentes" count="0"/>
    <cacheHierarchy uniqueName="[Measures].[Moyenne des produits vendus]" caption="Moyenne des produits vendus" measure="1" displayFolder="" measureGroup="TVentes" count="0"/>
    <cacheHierarchy uniqueName="[Measures].[Quantité minimum]" caption="Quantité minimum" measure="1" displayFolder="" measureGroup="TVentes" count="0"/>
    <cacheHierarchy uniqueName="[Measures].[Quantité maximum]" caption="Quantité maximum" measure="1" displayFolder="" measureGroup="TVentes" count="0"/>
    <cacheHierarchy uniqueName="[Measures].[__XL_Count listeCommandes]" caption="__XL_Count listeCommandes" measure="1" displayFolder="" measureGroup="TVentes" count="0" hidden="1"/>
    <cacheHierarchy uniqueName="[Measures].[__XL_Count listeProduits]" caption="__XL_Count listeProduits" measure="1" displayFolder="" measureGroup="TProduits" count="0" hidden="1"/>
    <cacheHierarchy uniqueName="[Measures].[__XL_Count listeClients]" caption="__XL_Count listeClients" measure="1" displayFolder="" measureGroup="TClients" count="0" hidden="1"/>
    <cacheHierarchy uniqueName="[Measures].[__XL_Count listeLocalisation]" caption="__XL_Count listeLocalisation" measure="1" displayFolder="" measureGroup="TLocalisation" count="0" hidden="1"/>
    <cacheHierarchy uniqueName="[Measures].[__XL_Count Calendrier]" caption="__XL_Count Calendrier" measure="1" displayFolder="" measureGroup="TCalendrier" count="0" hidden="1"/>
    <cacheHierarchy uniqueName="[Measures].[__Aucune mesure définie]" caption="__Aucune mesure définie" measure="1" displayFolder="" count="0" hidden="1"/>
    <cacheHierarchy uniqueName="[Measures].[Somme de Quantité commandée]" caption="Somme de Quantité commandée" measure="1" displayFolder="" measureGroup="TVentes" count="0" hidden="1"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Nombre de Numéro Commande]" caption="Nombre de Numéro Commande" measure="1" displayFolder="" measureGroup="TVentes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Somme de Facture Client]" caption="Somme de Facture Client" measure="1" displayFolder="" measureGroup="TVentes" count="0" hidden="1">
      <extLst>
        <ext xmlns:x15="http://schemas.microsoft.com/office/spreadsheetml/2010/11/main" uri="{B97F6D7D-B522-45F9-BDA1-12C45D357490}">
          <x15:cacheHierarchy aggregatedColumn="25"/>
        </ext>
      </extLst>
    </cacheHierarchy>
  </cacheHierarchies>
  <kpis count="0"/>
  <dimensions count="6">
    <dimension measure="1" name="Measures" uniqueName="[Measures]" caption="Measures"/>
    <dimension name="TCalendrier" uniqueName="[TCalendrier]" caption="TCalendrier"/>
    <dimension name="TClients" uniqueName="[TClients]" caption="TClients"/>
    <dimension name="TLocalisation" uniqueName="[TLocalisation]" caption="TLocalisation"/>
    <dimension name="TProduits" uniqueName="[TProduits]" caption="TProduits"/>
    <dimension name="TVentes" uniqueName="[TVentes]" caption="TVentes"/>
  </dimensions>
  <measureGroups count="5">
    <measureGroup name="TCalendrier" caption="TCalendrier"/>
    <measureGroup name="TClients" caption="TClients"/>
    <measureGroup name="TLocalisation" caption="TLocalisation"/>
    <measureGroup name="TProduits" caption="TProduits"/>
    <measureGroup name="TVentes" caption="TVentes"/>
  </measureGroups>
  <maps count="9">
    <map measureGroup="0" dimension="1"/>
    <map measureGroup="1" dimension="2"/>
    <map measureGroup="2" dimension="3"/>
    <map measureGroup="3" dimension="4"/>
    <map measureGroup="4" dimension="1"/>
    <map measureGroup="4" dimension="2"/>
    <map measureGroup="4" dimension="3"/>
    <map measureGroup="4" dimension="4"/>
    <map measureGroup="4" dimension="5"/>
  </maps>
  <extLst>
    <ext xmlns:x14="http://schemas.microsoft.com/office/spreadsheetml/2009/9/main" uri="{725AE2AE-9491-48be-B2B4-4EB974FC3084}">
      <x14:pivotCacheDefinition pivotCacheId="1841937681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7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Nathalie Déhais" refreshedDate="44970.9592962963" createdVersion="5" refreshedVersion="8" minRefreshableVersion="3" recordCount="0" supportSubquery="1" supportAdvancedDrill="1" xr:uid="{1F4AB560-2AFF-45B6-8A12-60EDC0E632FD}">
  <cacheSource type="external" connectionId="2"/>
  <cacheFields count="3">
    <cacheField name="[Measures].[Total  Bénéfices]" caption="Total  Bénéfices" numFmtId="0" hierarchy="30" level="32767"/>
    <cacheField name="[Measures].[Marge %]" caption="Marge %" numFmtId="0" hierarchy="31" level="32767"/>
    <cacheField name="[TLocalisation].[Secteur].[Secteur]" caption="Secteur" numFmtId="0" hierarchy="14" level="1">
      <sharedItems containsSemiMixedTypes="0" containsNonDate="0" containsString="0"/>
    </cacheField>
  </cacheFields>
  <cacheHierarchies count="45">
    <cacheHierarchy uniqueName="[TCalendrier].[Date]" caption="Date" attribute="1" time="1" defaultMemberUniqueName="[TCalendrier].[Date].[All]" allUniqueName="[TCalendrier].[Date].[All]" dimensionUniqueName="[TCalendrier]" displayFolder="" count="0" memberValueDatatype="7" unbalanced="0"/>
    <cacheHierarchy uniqueName="[TCalendrier].[Année]" caption="Année" attribute="1" defaultMemberUniqueName="[TCalendrier].[Année].[All]" allUniqueName="[TCalendrier].[Année].[All]" dimensionUniqueName="[TCalendrier]" displayFolder="" count="0" memberValueDatatype="20" unbalanced="0"/>
    <cacheHierarchy uniqueName="[TCalendrier].[Hiérarchie de dates]" caption="Hiérarchie de dates" defaultMemberUniqueName="[TCalendrier].[Hiérarchie de dates].[All]" allUniqueName="[TCalendrier].[Hiérarchie de dates].[All]" dimensionUniqueName="[TCalendrier]" displayFolder="" count="5" unbalanced="0"/>
    <cacheHierarchy uniqueName="[TCalendrier].[Numéro du mois]" caption="Numéro du mois" attribute="1" defaultMemberUniqueName="[TCalendrier].[Numéro du mois].[All]" allUniqueName="[TCalendrier].[Numéro du mois].[All]" dimensionUniqueName="[TCalendrier]" displayFolder="" count="0" memberValueDatatype="20" unbalanced="0"/>
    <cacheHierarchy uniqueName="[TCalendrier].[Mois]" caption="Mois" attribute="1" defaultMemberUniqueName="[TCalendrier].[Mois].[All]" allUniqueName="[TCalendrier].[Mois].[All]" dimensionUniqueName="[TCalendrier]" displayFolder="" count="0" memberValueDatatype="130" unbalanced="0"/>
    <cacheHierarchy uniqueName="[TCalendrier].[MMM-AAAA]" caption="MMM-AAAA" attribute="1" defaultMemberUniqueName="[TCalendrier].[MMM-AAAA].[All]" allUniqueName="[TCalendrier].[MMM-AAAA].[All]" dimensionUniqueName="[TCalendrier]" displayFolder="" count="0" memberValueDatatype="130" unbalanced="0"/>
    <cacheHierarchy uniqueName="[TCalendrier].[Numéro du jour de la semaine]" caption="Numéro du jour de la semaine" attribute="1" defaultMemberUniqueName="[TCalendrier].[Numéro du jour de la semaine].[All]" allUniqueName="[TCalendrier].[Numéro du jour de la semaine].[All]" dimensionUniqueName="[TCalendrier]" displayFolder="" count="0" memberValueDatatype="20" unbalanced="0"/>
    <cacheHierarchy uniqueName="[TCalendrier].[Jour de la semaine]" caption="Jour de la semaine" attribute="1" defaultMemberUniqueName="[TCalendrier].[Jour de la semaine].[All]" allUniqueName="[TCalendrier].[Jour de la semaine].[All]" dimensionUniqueName="[TCalendrier]" displayFolder="" count="0" memberValueDatatype="130" unbalanced="0"/>
    <cacheHierarchy uniqueName="[TCalendrier].[Trimestre]" caption="Trimestre" attribute="1" defaultMemberUniqueName="[TCalendrier].[Trimestre].[All]" allUniqueName="[TCalendrier].[Trimestre].[All]" dimensionUniqueName="[TCalendrier]" displayFolder="" count="2" memberValueDatatype="130" unbalanced="0"/>
    <cacheHierarchy uniqueName="[TCalendrier].[Numéro du jour dans le mois]" caption="Numéro du jour dans le mois" attribute="1" defaultMemberUniqueName="[TCalendrier].[Numéro du jour dans le mois].[All]" allUniqueName="[TCalendrier].[Numéro du jour dans le mois].[All]" dimensionUniqueName="[TCalendrier]" displayFolder="" count="0" memberValueDatatype="20" unbalanced="0"/>
    <cacheHierarchy uniqueName="[TClients].[Code Client]" caption="Code Client" attribute="1" defaultMemberUniqueName="[TClients].[Code Client].[All]" allUniqueName="[TClients].[Code Client].[All]" dimensionUniqueName="[TClients]" displayFolder="" count="0" memberValueDatatype="130" unbalanced="0"/>
    <cacheHierarchy uniqueName="[TClients].[Nom Client]" caption="Nom Client" attribute="1" defaultMemberUniqueName="[TClients].[Nom Client].[All]" allUniqueName="[TClients].[Nom Client].[All]" dimensionUniqueName="[TClients]" displayFolder="" count="0" memberValueDatatype="130" unbalanced="0"/>
    <cacheHierarchy uniqueName="[TLocalisation].[Ville]" caption="Ville" attribute="1" defaultMemberUniqueName="[TLocalisation].[Ville].[All]" allUniqueName="[TLocalisation].[Ville].[All]" dimensionUniqueName="[TLocalisation]" displayFolder="" count="0" memberValueDatatype="130" unbalanced="0"/>
    <cacheHierarchy uniqueName="[TLocalisation].[Pays]" caption="Pays" attribute="1" defaultMemberUniqueName="[TLocalisation].[Pays].[All]" allUniqueName="[TLocalisation].[Pays].[All]" dimensionUniqueName="[TLocalisation]" displayFolder="" count="0" memberValueDatatype="130" unbalanced="0"/>
    <cacheHierarchy uniqueName="[TLocalisation].[Secteur]" caption="Secteur" attribute="1" defaultMemberUniqueName="[TLocalisation].[Secteur].[All]" allUniqueName="[TLocalisation].[Secteur].[All]" dimensionUniqueName="[TLocalisation]" displayFolder="" count="2" memberValueDatatype="130" unbalanced="0">
      <fieldsUsage count="2">
        <fieldUsage x="-1"/>
        <fieldUsage x="2"/>
      </fieldsUsage>
    </cacheHierarchy>
    <cacheHierarchy uniqueName="[TLocalisation].[Province]" caption="Province" attribute="1" defaultMemberUniqueName="[TLocalisation].[Province].[All]" allUniqueName="[TLocalisation].[Province].[All]" dimensionUniqueName="[TLocalisation]" displayFolder="" count="0" memberValueDatatype="130" unbalanced="0"/>
    <cacheHierarchy uniqueName="[TProduits].[Code Produit]" caption="Code Produit" attribute="1" defaultMemberUniqueName="[TProduits].[Code Produit].[All]" allUniqueName="[TProduits].[Code Produit].[All]" dimensionUniqueName="[TProduits]" displayFolder="" count="0" memberValueDatatype="130" unbalanced="0"/>
    <cacheHierarchy uniqueName="[TProduits].[Nom Produit]" caption="Nom Produit" attribute="1" defaultMemberUniqueName="[TProduits].[Nom Produit].[All]" allUniqueName="[TProduits].[Nom Produit].[All]" dimensionUniqueName="[TProduits]" displayFolder="" count="0" memberValueDatatype="130" unbalanced="0"/>
    <cacheHierarchy uniqueName="[TVentes].[Numéro Commande]" caption="Numéro Commande" attribute="1" defaultMemberUniqueName="[TVentes].[Numéro Commande].[All]" allUniqueName="[TVentes].[Numéro Commande].[All]" dimensionUniqueName="[TVentes]" displayFolder="" count="0" memberValueDatatype="130" unbalanced="0"/>
    <cacheHierarchy uniqueName="[TVentes].[Date Commande]" caption="Date Commande" attribute="1" time="1" defaultMemberUniqueName="[TVentes].[Date Commande].[All]" allUniqueName="[TVentes].[Date Commande].[All]" dimensionUniqueName="[TVentes]" displayFolder="" count="0" memberValueDatatype="7" unbalanced="0"/>
    <cacheHierarchy uniqueName="[TVentes].[Code Client]" caption="Code Client" attribute="1" defaultMemberUniqueName="[TVentes].[Code Client].[All]" allUniqueName="[TVentes].[Code Client].[All]" dimensionUniqueName="[TVentes]" displayFolder="" count="0" memberValueDatatype="130" unbalanced="0"/>
    <cacheHierarchy uniqueName="[TVentes].[Code Produit]" caption="Code Produit" attribute="1" defaultMemberUniqueName="[TVentes].[Code Produit].[All]" allUniqueName="[TVentes].[Code Produit].[All]" dimensionUniqueName="[TVentes]" displayFolder="" count="0" memberValueDatatype="130" unbalanced="0"/>
    <cacheHierarchy uniqueName="[TVentes].[Ville]" caption="Ville" attribute="1" defaultMemberUniqueName="[TVentes].[Ville].[All]" allUniqueName="[TVentes].[Ville].[All]" dimensionUniqueName="[TVentes]" displayFolder="" count="0" memberValueDatatype="130" unbalanced="0"/>
    <cacheHierarchy uniqueName="[TVentes].[Quantité commandée]" caption="Quantité commandée" attribute="1" defaultMemberUniqueName="[TVentes].[Quantité commandée].[All]" allUniqueName="[TVentes].[Quantité commandée].[All]" dimensionUniqueName="[TVentes]" displayFolder="" count="0" memberValueDatatype="20" unbalanced="0"/>
    <cacheHierarchy uniqueName="[TVentes].[Prix Unitaire]" caption="Prix Unitaire" attribute="1" defaultMemberUniqueName="[TVentes].[Prix Unitaire].[All]" allUniqueName="[TVentes].[Prix Unitaire].[All]" dimensionUniqueName="[TVentes]" displayFolder="" count="0" memberValueDatatype="20" unbalanced="0"/>
    <cacheHierarchy uniqueName="[TVentes].[Facture Client]" caption="Facture Client" attribute="1" defaultMemberUniqueName="[TVentes].[Facture Client].[All]" allUniqueName="[TVentes].[Facture Client].[All]" dimensionUniqueName="[TVentes]" displayFolder="" count="0" memberValueDatatype="20" unbalanced="0"/>
    <cacheHierarchy uniqueName="[TVentes].[Prix d'Achat]" caption="Prix d'Achat" attribute="1" defaultMemberUniqueName="[TVentes].[Prix d'Achat].[All]" allUniqueName="[TVentes].[Prix d'Achat].[All]" dimensionUniqueName="[TVentes]" displayFolder="" count="0" memberValueDatatype="20" unbalanced="0"/>
    <cacheHierarchy uniqueName="[Measures].[NB transactions]" caption="NB transactions" measure="1" displayFolder="" measureGroup="TVentes" count="0"/>
    <cacheHierarchy uniqueName="[Measures].[Total Ventes]" caption="Total Ventes" measure="1" displayFolder="" measureGroup="TVentes" count="0"/>
    <cacheHierarchy uniqueName="[Measures].[Total Achats]" caption="Total Achats" measure="1" displayFolder="" measureGroup="TVentes" count="0"/>
    <cacheHierarchy uniqueName="[Measures].[Total  Bénéfices]" caption="Total  Bénéfices" measure="1" displayFolder="" measureGroup="TVentes" count="0" oneField="1">
      <fieldsUsage count="1">
        <fieldUsage x="0"/>
      </fieldsUsage>
    </cacheHierarchy>
    <cacheHierarchy uniqueName="[Measures].[Marge %]" caption="Marge %" measure="1" displayFolder="" measureGroup="TVentes" count="0" oneField="1">
      <fieldsUsage count="1">
        <fieldUsage x="1"/>
      </fieldsUsage>
    </cacheHierarchy>
    <cacheHierarchy uniqueName="[Measures].[NB total de produits vendus]" caption="NB total de produits vendus" measure="1" displayFolder="" measureGroup="TVentes" count="0"/>
    <cacheHierarchy uniqueName="[Measures].[Moyenne des produits vendus]" caption="Moyenne des produits vendus" measure="1" displayFolder="" measureGroup="TVentes" count="0"/>
    <cacheHierarchy uniqueName="[Measures].[Quantité minimum]" caption="Quantité minimum" measure="1" displayFolder="" measureGroup="TVentes" count="0"/>
    <cacheHierarchy uniqueName="[Measures].[Quantité maximum]" caption="Quantité maximum" measure="1" displayFolder="" measureGroup="TVentes" count="0"/>
    <cacheHierarchy uniqueName="[Measures].[__XL_Count listeCommandes]" caption="__XL_Count listeCommandes" measure="1" displayFolder="" measureGroup="TVentes" count="0" hidden="1"/>
    <cacheHierarchy uniqueName="[Measures].[__XL_Count listeProduits]" caption="__XL_Count listeProduits" measure="1" displayFolder="" measureGroup="TProduits" count="0" hidden="1"/>
    <cacheHierarchy uniqueName="[Measures].[__XL_Count listeClients]" caption="__XL_Count listeClients" measure="1" displayFolder="" measureGroup="TClients" count="0" hidden="1"/>
    <cacheHierarchy uniqueName="[Measures].[__XL_Count listeLocalisation]" caption="__XL_Count listeLocalisation" measure="1" displayFolder="" measureGroup="TLocalisation" count="0" hidden="1"/>
    <cacheHierarchy uniqueName="[Measures].[__XL_Count Calendrier]" caption="__XL_Count Calendrier" measure="1" displayFolder="" measureGroup="TCalendrier" count="0" hidden="1"/>
    <cacheHierarchy uniqueName="[Measures].[__Aucune mesure définie]" caption="__Aucune mesure définie" measure="1" displayFolder="" count="0" hidden="1"/>
    <cacheHierarchy uniqueName="[Measures].[Somme de Quantité commandée]" caption="Somme de Quantité commandée" measure="1" displayFolder="" measureGroup="TVentes" count="0" hidden="1"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Nombre de Numéro Commande]" caption="Nombre de Numéro Commande" measure="1" displayFolder="" measureGroup="TVentes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Somme de Facture Client]" caption="Somme de Facture Client" measure="1" displayFolder="" measureGroup="TVentes" count="0" hidden="1">
      <extLst>
        <ext xmlns:x15="http://schemas.microsoft.com/office/spreadsheetml/2010/11/main" uri="{B97F6D7D-B522-45F9-BDA1-12C45D357490}">
          <x15:cacheHierarchy aggregatedColumn="25"/>
        </ext>
      </extLst>
    </cacheHierarchy>
  </cacheHierarchies>
  <kpis count="0"/>
  <dimensions count="6">
    <dimension measure="1" name="Measures" uniqueName="[Measures]" caption="Measures"/>
    <dimension name="TCalendrier" uniqueName="[TCalendrier]" caption="TCalendrier"/>
    <dimension name="TClients" uniqueName="[TClients]" caption="TClients"/>
    <dimension name="TLocalisation" uniqueName="[TLocalisation]" caption="TLocalisation"/>
    <dimension name="TProduits" uniqueName="[TProduits]" caption="TProduits"/>
    <dimension name="TVentes" uniqueName="[TVentes]" caption="TVentes"/>
  </dimensions>
  <measureGroups count="5">
    <measureGroup name="TCalendrier" caption="TCalendrier"/>
    <measureGroup name="TClients" caption="TClients"/>
    <measureGroup name="TLocalisation" caption="TLocalisation"/>
    <measureGroup name="TProduits" caption="TProduits"/>
    <measureGroup name="TVentes" caption="TVentes"/>
  </measureGroups>
  <maps count="9">
    <map measureGroup="0" dimension="1"/>
    <map measureGroup="1" dimension="2"/>
    <map measureGroup="2" dimension="3"/>
    <map measureGroup="3" dimension="4"/>
    <map measureGroup="4" dimension="1"/>
    <map measureGroup="4" dimension="2"/>
    <map measureGroup="4" dimension="3"/>
    <map measureGroup="4" dimension="4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Nathalie Déhais" refreshedDate="44970.959297106485" createdVersion="5" refreshedVersion="8" minRefreshableVersion="3" recordCount="0" supportSubquery="1" supportAdvancedDrill="1" xr:uid="{B3EA2F40-1BE3-4825-8F66-F95545F3413F}">
  <cacheSource type="external" connectionId="2"/>
  <cacheFields count="3">
    <cacheField name="[TClients].[Nom Client].[Nom Client]" caption="Nom Client" numFmtId="0" hierarchy="11" level="1">
      <sharedItems count="10">
        <s v="Client 001"/>
        <s v="Client 003"/>
        <s v="Client 005"/>
        <s v="Client 007"/>
        <s v="Client 008"/>
        <s v="Client 011"/>
        <s v="Client 015"/>
        <s v="Client 016"/>
        <s v="Client 018"/>
        <s v="Client 019"/>
      </sharedItems>
    </cacheField>
    <cacheField name="[Measures].[Total  Bénéfices]" caption="Total  Bénéfices" numFmtId="0" hierarchy="30" level="32767"/>
    <cacheField name="[TLocalisation].[Secteur].[Secteur]" caption="Secteur" numFmtId="0" hierarchy="14" level="1">
      <sharedItems containsSemiMixedTypes="0" containsNonDate="0" containsString="0"/>
    </cacheField>
  </cacheFields>
  <cacheHierarchies count="45">
    <cacheHierarchy uniqueName="[TCalendrier].[Date]" caption="Date" attribute="1" time="1" defaultMemberUniqueName="[TCalendrier].[Date].[All]" allUniqueName="[TCalendrier].[Date].[All]" dimensionUniqueName="[TCalendrier]" displayFolder="" count="0" memberValueDatatype="7" unbalanced="0"/>
    <cacheHierarchy uniqueName="[TCalendrier].[Année]" caption="Année" attribute="1" defaultMemberUniqueName="[TCalendrier].[Année].[All]" allUniqueName="[TCalendrier].[Année].[All]" dimensionUniqueName="[TCalendrier]" displayFolder="" count="0" memberValueDatatype="20" unbalanced="0"/>
    <cacheHierarchy uniqueName="[TCalendrier].[Hiérarchie de dates]" caption="Hiérarchie de dates" defaultMemberUniqueName="[TCalendrier].[Hiérarchie de dates].[All]" allUniqueName="[TCalendrier].[Hiérarchie de dates].[All]" dimensionUniqueName="[TCalendrier]" displayFolder="" count="5" unbalanced="0"/>
    <cacheHierarchy uniqueName="[TCalendrier].[Numéro du mois]" caption="Numéro du mois" attribute="1" defaultMemberUniqueName="[TCalendrier].[Numéro du mois].[All]" allUniqueName="[TCalendrier].[Numéro du mois].[All]" dimensionUniqueName="[TCalendrier]" displayFolder="" count="0" memberValueDatatype="20" unbalanced="0"/>
    <cacheHierarchy uniqueName="[TCalendrier].[Mois]" caption="Mois" attribute="1" defaultMemberUniqueName="[TCalendrier].[Mois].[All]" allUniqueName="[TCalendrier].[Mois].[All]" dimensionUniqueName="[TCalendrier]" displayFolder="" count="0" memberValueDatatype="130" unbalanced="0"/>
    <cacheHierarchy uniqueName="[TCalendrier].[MMM-AAAA]" caption="MMM-AAAA" attribute="1" defaultMemberUniqueName="[TCalendrier].[MMM-AAAA].[All]" allUniqueName="[TCalendrier].[MMM-AAAA].[All]" dimensionUniqueName="[TCalendrier]" displayFolder="" count="0" memberValueDatatype="130" unbalanced="0"/>
    <cacheHierarchy uniqueName="[TCalendrier].[Numéro du jour de la semaine]" caption="Numéro du jour de la semaine" attribute="1" defaultMemberUniqueName="[TCalendrier].[Numéro du jour de la semaine].[All]" allUniqueName="[TCalendrier].[Numéro du jour de la semaine].[All]" dimensionUniqueName="[TCalendrier]" displayFolder="" count="0" memberValueDatatype="20" unbalanced="0"/>
    <cacheHierarchy uniqueName="[TCalendrier].[Jour de la semaine]" caption="Jour de la semaine" attribute="1" defaultMemberUniqueName="[TCalendrier].[Jour de la semaine].[All]" allUniqueName="[TCalendrier].[Jour de la semaine].[All]" dimensionUniqueName="[TCalendrier]" displayFolder="" count="0" memberValueDatatype="130" unbalanced="0"/>
    <cacheHierarchy uniqueName="[TCalendrier].[Trimestre]" caption="Trimestre" attribute="1" defaultMemberUniqueName="[TCalendrier].[Trimestre].[All]" allUniqueName="[TCalendrier].[Trimestre].[All]" dimensionUniqueName="[TCalendrier]" displayFolder="" count="2" memberValueDatatype="130" unbalanced="0"/>
    <cacheHierarchy uniqueName="[TCalendrier].[Numéro du jour dans le mois]" caption="Numéro du jour dans le mois" attribute="1" defaultMemberUniqueName="[TCalendrier].[Numéro du jour dans le mois].[All]" allUniqueName="[TCalendrier].[Numéro du jour dans le mois].[All]" dimensionUniqueName="[TCalendrier]" displayFolder="" count="0" memberValueDatatype="20" unbalanced="0"/>
    <cacheHierarchy uniqueName="[TClients].[Code Client]" caption="Code Client" attribute="1" defaultMemberUniqueName="[TClients].[Code Client].[All]" allUniqueName="[TClients].[Code Client].[All]" dimensionUniqueName="[TClients]" displayFolder="" count="0" memberValueDatatype="130" unbalanced="0"/>
    <cacheHierarchy uniqueName="[TClients].[Nom Client]" caption="Nom Client" attribute="1" defaultMemberUniqueName="[TClients].[Nom Client].[All]" allUniqueName="[TClients].[Nom Client].[All]" dimensionUniqueName="[TClients]" displayFolder="" count="2" memberValueDatatype="130" unbalanced="0">
      <fieldsUsage count="2">
        <fieldUsage x="-1"/>
        <fieldUsage x="0"/>
      </fieldsUsage>
    </cacheHierarchy>
    <cacheHierarchy uniqueName="[TLocalisation].[Ville]" caption="Ville" attribute="1" defaultMemberUniqueName="[TLocalisation].[Ville].[All]" allUniqueName="[TLocalisation].[Ville].[All]" dimensionUniqueName="[TLocalisation]" displayFolder="" count="0" memberValueDatatype="130" unbalanced="0"/>
    <cacheHierarchy uniqueName="[TLocalisation].[Pays]" caption="Pays" attribute="1" defaultMemberUniqueName="[TLocalisation].[Pays].[All]" allUniqueName="[TLocalisation].[Pays].[All]" dimensionUniqueName="[TLocalisation]" displayFolder="" count="0" memberValueDatatype="130" unbalanced="0"/>
    <cacheHierarchy uniqueName="[TLocalisation].[Secteur]" caption="Secteur" attribute="1" defaultMemberUniqueName="[TLocalisation].[Secteur].[All]" allUniqueName="[TLocalisation].[Secteur].[All]" dimensionUniqueName="[TLocalisation]" displayFolder="" count="2" memberValueDatatype="130" unbalanced="0">
      <fieldsUsage count="2">
        <fieldUsage x="-1"/>
        <fieldUsage x="2"/>
      </fieldsUsage>
    </cacheHierarchy>
    <cacheHierarchy uniqueName="[TLocalisation].[Province]" caption="Province" attribute="1" defaultMemberUniqueName="[TLocalisation].[Province].[All]" allUniqueName="[TLocalisation].[Province].[All]" dimensionUniqueName="[TLocalisation]" displayFolder="" count="0" memberValueDatatype="130" unbalanced="0"/>
    <cacheHierarchy uniqueName="[TProduits].[Code Produit]" caption="Code Produit" attribute="1" defaultMemberUniqueName="[TProduits].[Code Produit].[All]" allUniqueName="[TProduits].[Code Produit].[All]" dimensionUniqueName="[TProduits]" displayFolder="" count="0" memberValueDatatype="130" unbalanced="0"/>
    <cacheHierarchy uniqueName="[TProduits].[Nom Produit]" caption="Nom Produit" attribute="1" defaultMemberUniqueName="[TProduits].[Nom Produit].[All]" allUniqueName="[TProduits].[Nom Produit].[All]" dimensionUniqueName="[TProduits]" displayFolder="" count="0" memberValueDatatype="130" unbalanced="0"/>
    <cacheHierarchy uniqueName="[TVentes].[Numéro Commande]" caption="Numéro Commande" attribute="1" defaultMemberUniqueName="[TVentes].[Numéro Commande].[All]" allUniqueName="[TVentes].[Numéro Commande].[All]" dimensionUniqueName="[TVentes]" displayFolder="" count="0" memberValueDatatype="130" unbalanced="0"/>
    <cacheHierarchy uniqueName="[TVentes].[Date Commande]" caption="Date Commande" attribute="1" time="1" defaultMemberUniqueName="[TVentes].[Date Commande].[All]" allUniqueName="[TVentes].[Date Commande].[All]" dimensionUniqueName="[TVentes]" displayFolder="" count="0" memberValueDatatype="7" unbalanced="0"/>
    <cacheHierarchy uniqueName="[TVentes].[Code Client]" caption="Code Client" attribute="1" defaultMemberUniqueName="[TVentes].[Code Client].[All]" allUniqueName="[TVentes].[Code Client].[All]" dimensionUniqueName="[TVentes]" displayFolder="" count="0" memberValueDatatype="130" unbalanced="0"/>
    <cacheHierarchy uniqueName="[TVentes].[Code Produit]" caption="Code Produit" attribute="1" defaultMemberUniqueName="[TVentes].[Code Produit].[All]" allUniqueName="[TVentes].[Code Produit].[All]" dimensionUniqueName="[TVentes]" displayFolder="" count="0" memberValueDatatype="130" unbalanced="0"/>
    <cacheHierarchy uniqueName="[TVentes].[Ville]" caption="Ville" attribute="1" defaultMemberUniqueName="[TVentes].[Ville].[All]" allUniqueName="[TVentes].[Ville].[All]" dimensionUniqueName="[TVentes]" displayFolder="" count="0" memberValueDatatype="130" unbalanced="0"/>
    <cacheHierarchy uniqueName="[TVentes].[Quantité commandée]" caption="Quantité commandée" attribute="1" defaultMemberUniqueName="[TVentes].[Quantité commandée].[All]" allUniqueName="[TVentes].[Quantité commandée].[All]" dimensionUniqueName="[TVentes]" displayFolder="" count="0" memberValueDatatype="20" unbalanced="0"/>
    <cacheHierarchy uniqueName="[TVentes].[Prix Unitaire]" caption="Prix Unitaire" attribute="1" defaultMemberUniqueName="[TVentes].[Prix Unitaire].[All]" allUniqueName="[TVentes].[Prix Unitaire].[All]" dimensionUniqueName="[TVentes]" displayFolder="" count="0" memberValueDatatype="20" unbalanced="0"/>
    <cacheHierarchy uniqueName="[TVentes].[Facture Client]" caption="Facture Client" attribute="1" defaultMemberUniqueName="[TVentes].[Facture Client].[All]" allUniqueName="[TVentes].[Facture Client].[All]" dimensionUniqueName="[TVentes]" displayFolder="" count="0" memberValueDatatype="20" unbalanced="0"/>
    <cacheHierarchy uniqueName="[TVentes].[Prix d'Achat]" caption="Prix d'Achat" attribute="1" defaultMemberUniqueName="[TVentes].[Prix d'Achat].[All]" allUniqueName="[TVentes].[Prix d'Achat].[All]" dimensionUniqueName="[TVentes]" displayFolder="" count="0" memberValueDatatype="20" unbalanced="0"/>
    <cacheHierarchy uniqueName="[Measures].[NB transactions]" caption="NB transactions" measure="1" displayFolder="" measureGroup="TVentes" count="0"/>
    <cacheHierarchy uniqueName="[Measures].[Total Ventes]" caption="Total Ventes" measure="1" displayFolder="" measureGroup="TVentes" count="0"/>
    <cacheHierarchy uniqueName="[Measures].[Total Achats]" caption="Total Achats" measure="1" displayFolder="" measureGroup="TVentes" count="0"/>
    <cacheHierarchy uniqueName="[Measures].[Total  Bénéfices]" caption="Total  Bénéfices" measure="1" displayFolder="" measureGroup="TVentes" count="0" oneField="1">
      <fieldsUsage count="1">
        <fieldUsage x="1"/>
      </fieldsUsage>
    </cacheHierarchy>
    <cacheHierarchy uniqueName="[Measures].[Marge %]" caption="Marge %" measure="1" displayFolder="" measureGroup="TVentes" count="0"/>
    <cacheHierarchy uniqueName="[Measures].[NB total de produits vendus]" caption="NB total de produits vendus" measure="1" displayFolder="" measureGroup="TVentes" count="0"/>
    <cacheHierarchy uniqueName="[Measures].[Moyenne des produits vendus]" caption="Moyenne des produits vendus" measure="1" displayFolder="" measureGroup="TVentes" count="0"/>
    <cacheHierarchy uniqueName="[Measures].[Quantité minimum]" caption="Quantité minimum" measure="1" displayFolder="" measureGroup="TVentes" count="0"/>
    <cacheHierarchy uniqueName="[Measures].[Quantité maximum]" caption="Quantité maximum" measure="1" displayFolder="" measureGroup="TVentes" count="0"/>
    <cacheHierarchy uniqueName="[Measures].[__XL_Count listeCommandes]" caption="__XL_Count listeCommandes" measure="1" displayFolder="" measureGroup="TVentes" count="0" hidden="1"/>
    <cacheHierarchy uniqueName="[Measures].[__XL_Count listeProduits]" caption="__XL_Count listeProduits" measure="1" displayFolder="" measureGroup="TProduits" count="0" hidden="1"/>
    <cacheHierarchy uniqueName="[Measures].[__XL_Count listeClients]" caption="__XL_Count listeClients" measure="1" displayFolder="" measureGroup="TClients" count="0" hidden="1"/>
    <cacheHierarchy uniqueName="[Measures].[__XL_Count listeLocalisation]" caption="__XL_Count listeLocalisation" measure="1" displayFolder="" measureGroup="TLocalisation" count="0" hidden="1"/>
    <cacheHierarchy uniqueName="[Measures].[__XL_Count Calendrier]" caption="__XL_Count Calendrier" measure="1" displayFolder="" measureGroup="TCalendrier" count="0" hidden="1"/>
    <cacheHierarchy uniqueName="[Measures].[__Aucune mesure définie]" caption="__Aucune mesure définie" measure="1" displayFolder="" count="0" hidden="1"/>
    <cacheHierarchy uniqueName="[Measures].[Somme de Quantité commandée]" caption="Somme de Quantité commandée" measure="1" displayFolder="" measureGroup="TVentes" count="0" hidden="1"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Nombre de Numéro Commande]" caption="Nombre de Numéro Commande" measure="1" displayFolder="" measureGroup="TVentes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Somme de Facture Client]" caption="Somme de Facture Client" measure="1" displayFolder="" measureGroup="TVentes" count="0" hidden="1">
      <extLst>
        <ext xmlns:x15="http://schemas.microsoft.com/office/spreadsheetml/2010/11/main" uri="{B97F6D7D-B522-45F9-BDA1-12C45D357490}">
          <x15:cacheHierarchy aggregatedColumn="25"/>
        </ext>
      </extLst>
    </cacheHierarchy>
  </cacheHierarchies>
  <kpis count="0"/>
  <dimensions count="6">
    <dimension measure="1" name="Measures" uniqueName="[Measures]" caption="Measures"/>
    <dimension name="TCalendrier" uniqueName="[TCalendrier]" caption="TCalendrier"/>
    <dimension name="TClients" uniqueName="[TClients]" caption="TClients"/>
    <dimension name="TLocalisation" uniqueName="[TLocalisation]" caption="TLocalisation"/>
    <dimension name="TProduits" uniqueName="[TProduits]" caption="TProduits"/>
    <dimension name="TVentes" uniqueName="[TVentes]" caption="TVentes"/>
  </dimensions>
  <measureGroups count="5">
    <measureGroup name="TCalendrier" caption="TCalendrier"/>
    <measureGroup name="TClients" caption="TClients"/>
    <measureGroup name="TLocalisation" caption="TLocalisation"/>
    <measureGroup name="TProduits" caption="TProduits"/>
    <measureGroup name="TVentes" caption="TVentes"/>
  </measureGroups>
  <maps count="9">
    <map measureGroup="0" dimension="1"/>
    <map measureGroup="1" dimension="2"/>
    <map measureGroup="2" dimension="3"/>
    <map measureGroup="3" dimension="4"/>
    <map measureGroup="4" dimension="1"/>
    <map measureGroup="4" dimension="2"/>
    <map measureGroup="4" dimension="3"/>
    <map measureGroup="4" dimension="4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Nathalie Déhais" refreshedDate="44970.959297685185" createdVersion="5" refreshedVersion="8" minRefreshableVersion="3" recordCount="0" supportSubquery="1" supportAdvancedDrill="1" xr:uid="{4722C050-A165-459D-86CE-6ABB201248D3}">
  <cacheSource type="external" connectionId="2"/>
  <cacheFields count="2">
    <cacheField name="[Measures].[NB transactions]" caption="NB transactions" numFmtId="0" hierarchy="27" level="32767"/>
    <cacheField name="[TLocalisation].[Secteur].[Secteur]" caption="Secteur" numFmtId="0" hierarchy="14" level="1">
      <sharedItems containsSemiMixedTypes="0" containsNonDate="0" containsString="0"/>
    </cacheField>
  </cacheFields>
  <cacheHierarchies count="45">
    <cacheHierarchy uniqueName="[TCalendrier].[Date]" caption="Date" attribute="1" time="1" defaultMemberUniqueName="[TCalendrier].[Date].[All]" allUniqueName="[TCalendrier].[Date].[All]" dimensionUniqueName="[TCalendrier]" displayFolder="" count="0" memberValueDatatype="7" unbalanced="0"/>
    <cacheHierarchy uniqueName="[TCalendrier].[Année]" caption="Année" attribute="1" defaultMemberUniqueName="[TCalendrier].[Année].[All]" allUniqueName="[TCalendrier].[Année].[All]" dimensionUniqueName="[TCalendrier]" displayFolder="" count="0" memberValueDatatype="20" unbalanced="0"/>
    <cacheHierarchy uniqueName="[TCalendrier].[Hiérarchie de dates]" caption="Hiérarchie de dates" defaultMemberUniqueName="[TCalendrier].[Hiérarchie de dates].[All]" allUniqueName="[TCalendrier].[Hiérarchie de dates].[All]" dimensionUniqueName="[TCalendrier]" displayFolder="" count="5" unbalanced="0"/>
    <cacheHierarchy uniqueName="[TCalendrier].[Numéro du mois]" caption="Numéro du mois" attribute="1" defaultMemberUniqueName="[TCalendrier].[Numéro du mois].[All]" allUniqueName="[TCalendrier].[Numéro du mois].[All]" dimensionUniqueName="[TCalendrier]" displayFolder="" count="0" memberValueDatatype="20" unbalanced="0"/>
    <cacheHierarchy uniqueName="[TCalendrier].[Mois]" caption="Mois" attribute="1" defaultMemberUniqueName="[TCalendrier].[Mois].[All]" allUniqueName="[TCalendrier].[Mois].[All]" dimensionUniqueName="[TCalendrier]" displayFolder="" count="0" memberValueDatatype="130" unbalanced="0"/>
    <cacheHierarchy uniqueName="[TCalendrier].[MMM-AAAA]" caption="MMM-AAAA" attribute="1" defaultMemberUniqueName="[TCalendrier].[MMM-AAAA].[All]" allUniqueName="[TCalendrier].[MMM-AAAA].[All]" dimensionUniqueName="[TCalendrier]" displayFolder="" count="0" memberValueDatatype="130" unbalanced="0"/>
    <cacheHierarchy uniqueName="[TCalendrier].[Numéro du jour de la semaine]" caption="Numéro du jour de la semaine" attribute="1" defaultMemberUniqueName="[TCalendrier].[Numéro du jour de la semaine].[All]" allUniqueName="[TCalendrier].[Numéro du jour de la semaine].[All]" dimensionUniqueName="[TCalendrier]" displayFolder="" count="0" memberValueDatatype="20" unbalanced="0"/>
    <cacheHierarchy uniqueName="[TCalendrier].[Jour de la semaine]" caption="Jour de la semaine" attribute="1" defaultMemberUniqueName="[TCalendrier].[Jour de la semaine].[All]" allUniqueName="[TCalendrier].[Jour de la semaine].[All]" dimensionUniqueName="[TCalendrier]" displayFolder="" count="0" memberValueDatatype="130" unbalanced="0"/>
    <cacheHierarchy uniqueName="[TCalendrier].[Trimestre]" caption="Trimestre" attribute="1" defaultMemberUniqueName="[TCalendrier].[Trimestre].[All]" allUniqueName="[TCalendrier].[Trimestre].[All]" dimensionUniqueName="[TCalendrier]" displayFolder="" count="2" memberValueDatatype="130" unbalanced="0"/>
    <cacheHierarchy uniqueName="[TCalendrier].[Numéro du jour dans le mois]" caption="Numéro du jour dans le mois" attribute="1" defaultMemberUniqueName="[TCalendrier].[Numéro du jour dans le mois].[All]" allUniqueName="[TCalendrier].[Numéro du jour dans le mois].[All]" dimensionUniqueName="[TCalendrier]" displayFolder="" count="0" memberValueDatatype="20" unbalanced="0"/>
    <cacheHierarchy uniqueName="[TClients].[Code Client]" caption="Code Client" attribute="1" defaultMemberUniqueName="[TClients].[Code Client].[All]" allUniqueName="[TClients].[Code Client].[All]" dimensionUniqueName="[TClients]" displayFolder="" count="0" memberValueDatatype="130" unbalanced="0"/>
    <cacheHierarchy uniqueName="[TClients].[Nom Client]" caption="Nom Client" attribute="1" defaultMemberUniqueName="[TClients].[Nom Client].[All]" allUniqueName="[TClients].[Nom Client].[All]" dimensionUniqueName="[TClients]" displayFolder="" count="0" memberValueDatatype="130" unbalanced="0"/>
    <cacheHierarchy uniqueName="[TLocalisation].[Ville]" caption="Ville" attribute="1" defaultMemberUniqueName="[TLocalisation].[Ville].[All]" allUniqueName="[TLocalisation].[Ville].[All]" dimensionUniqueName="[TLocalisation]" displayFolder="" count="0" memberValueDatatype="130" unbalanced="0"/>
    <cacheHierarchy uniqueName="[TLocalisation].[Pays]" caption="Pays" attribute="1" defaultMemberUniqueName="[TLocalisation].[Pays].[All]" allUniqueName="[TLocalisation].[Pays].[All]" dimensionUniqueName="[TLocalisation]" displayFolder="" count="0" memberValueDatatype="130" unbalanced="0"/>
    <cacheHierarchy uniqueName="[TLocalisation].[Secteur]" caption="Secteur" attribute="1" defaultMemberUniqueName="[TLocalisation].[Secteur].[All]" allUniqueName="[TLocalisation].[Secteur].[All]" dimensionUniqueName="[TLocalisation]" displayFolder="" count="2" memberValueDatatype="130" unbalanced="0">
      <fieldsUsage count="2">
        <fieldUsage x="-1"/>
        <fieldUsage x="1"/>
      </fieldsUsage>
    </cacheHierarchy>
    <cacheHierarchy uniqueName="[TLocalisation].[Province]" caption="Province" attribute="1" defaultMemberUniqueName="[TLocalisation].[Province].[All]" allUniqueName="[TLocalisation].[Province].[All]" dimensionUniqueName="[TLocalisation]" displayFolder="" count="0" memberValueDatatype="130" unbalanced="0"/>
    <cacheHierarchy uniqueName="[TProduits].[Code Produit]" caption="Code Produit" attribute="1" defaultMemberUniqueName="[TProduits].[Code Produit].[All]" allUniqueName="[TProduits].[Code Produit].[All]" dimensionUniqueName="[TProduits]" displayFolder="" count="0" memberValueDatatype="130" unbalanced="0"/>
    <cacheHierarchy uniqueName="[TProduits].[Nom Produit]" caption="Nom Produit" attribute="1" defaultMemberUniqueName="[TProduits].[Nom Produit].[All]" allUniqueName="[TProduits].[Nom Produit].[All]" dimensionUniqueName="[TProduits]" displayFolder="" count="0" memberValueDatatype="130" unbalanced="0"/>
    <cacheHierarchy uniqueName="[TVentes].[Numéro Commande]" caption="Numéro Commande" attribute="1" defaultMemberUniqueName="[TVentes].[Numéro Commande].[All]" allUniqueName="[TVentes].[Numéro Commande].[All]" dimensionUniqueName="[TVentes]" displayFolder="" count="0" memberValueDatatype="130" unbalanced="0"/>
    <cacheHierarchy uniqueName="[TVentes].[Date Commande]" caption="Date Commande" attribute="1" time="1" defaultMemberUniqueName="[TVentes].[Date Commande].[All]" allUniqueName="[TVentes].[Date Commande].[All]" dimensionUniqueName="[TVentes]" displayFolder="" count="0" memberValueDatatype="7" unbalanced="0"/>
    <cacheHierarchy uniqueName="[TVentes].[Code Client]" caption="Code Client" attribute="1" defaultMemberUniqueName="[TVentes].[Code Client].[All]" allUniqueName="[TVentes].[Code Client].[All]" dimensionUniqueName="[TVentes]" displayFolder="" count="0" memberValueDatatype="130" unbalanced="0"/>
    <cacheHierarchy uniqueName="[TVentes].[Code Produit]" caption="Code Produit" attribute="1" defaultMemberUniqueName="[TVentes].[Code Produit].[All]" allUniqueName="[TVentes].[Code Produit].[All]" dimensionUniqueName="[TVentes]" displayFolder="" count="0" memberValueDatatype="130" unbalanced="0"/>
    <cacheHierarchy uniqueName="[TVentes].[Ville]" caption="Ville" attribute="1" defaultMemberUniqueName="[TVentes].[Ville].[All]" allUniqueName="[TVentes].[Ville].[All]" dimensionUniqueName="[TVentes]" displayFolder="" count="0" memberValueDatatype="130" unbalanced="0"/>
    <cacheHierarchy uniqueName="[TVentes].[Quantité commandée]" caption="Quantité commandée" attribute="1" defaultMemberUniqueName="[TVentes].[Quantité commandée].[All]" allUniqueName="[TVentes].[Quantité commandée].[All]" dimensionUniqueName="[TVentes]" displayFolder="" count="0" memberValueDatatype="20" unbalanced="0"/>
    <cacheHierarchy uniqueName="[TVentes].[Prix Unitaire]" caption="Prix Unitaire" attribute="1" defaultMemberUniqueName="[TVentes].[Prix Unitaire].[All]" allUniqueName="[TVentes].[Prix Unitaire].[All]" dimensionUniqueName="[TVentes]" displayFolder="" count="0" memberValueDatatype="20" unbalanced="0"/>
    <cacheHierarchy uniqueName="[TVentes].[Facture Client]" caption="Facture Client" attribute="1" defaultMemberUniqueName="[TVentes].[Facture Client].[All]" allUniqueName="[TVentes].[Facture Client].[All]" dimensionUniqueName="[TVentes]" displayFolder="" count="0" memberValueDatatype="20" unbalanced="0"/>
    <cacheHierarchy uniqueName="[TVentes].[Prix d'Achat]" caption="Prix d'Achat" attribute="1" defaultMemberUniqueName="[TVentes].[Prix d'Achat].[All]" allUniqueName="[TVentes].[Prix d'Achat].[All]" dimensionUniqueName="[TVentes]" displayFolder="" count="0" memberValueDatatype="20" unbalanced="0"/>
    <cacheHierarchy uniqueName="[Measures].[NB transactions]" caption="NB transactions" measure="1" displayFolder="" measureGroup="TVentes" count="0" oneField="1">
      <fieldsUsage count="1">
        <fieldUsage x="0"/>
      </fieldsUsage>
    </cacheHierarchy>
    <cacheHierarchy uniqueName="[Measures].[Total Ventes]" caption="Total Ventes" measure="1" displayFolder="" measureGroup="TVentes" count="0"/>
    <cacheHierarchy uniqueName="[Measures].[Total Achats]" caption="Total Achats" measure="1" displayFolder="" measureGroup="TVentes" count="0"/>
    <cacheHierarchy uniqueName="[Measures].[Total  Bénéfices]" caption="Total  Bénéfices" measure="1" displayFolder="" measureGroup="TVentes" count="0"/>
    <cacheHierarchy uniqueName="[Measures].[Marge %]" caption="Marge %" measure="1" displayFolder="" measureGroup="TVentes" count="0"/>
    <cacheHierarchy uniqueName="[Measures].[NB total de produits vendus]" caption="NB total de produits vendus" measure="1" displayFolder="" measureGroup="TVentes" count="0"/>
    <cacheHierarchy uniqueName="[Measures].[Moyenne des produits vendus]" caption="Moyenne des produits vendus" measure="1" displayFolder="" measureGroup="TVentes" count="0"/>
    <cacheHierarchy uniqueName="[Measures].[Quantité minimum]" caption="Quantité minimum" measure="1" displayFolder="" measureGroup="TVentes" count="0"/>
    <cacheHierarchy uniqueName="[Measures].[Quantité maximum]" caption="Quantité maximum" measure="1" displayFolder="" measureGroup="TVentes" count="0"/>
    <cacheHierarchy uniqueName="[Measures].[__XL_Count listeCommandes]" caption="__XL_Count listeCommandes" measure="1" displayFolder="" measureGroup="TVentes" count="0" hidden="1"/>
    <cacheHierarchy uniqueName="[Measures].[__XL_Count listeProduits]" caption="__XL_Count listeProduits" measure="1" displayFolder="" measureGroup="TProduits" count="0" hidden="1"/>
    <cacheHierarchy uniqueName="[Measures].[__XL_Count listeClients]" caption="__XL_Count listeClients" measure="1" displayFolder="" measureGroup="TClients" count="0" hidden="1"/>
    <cacheHierarchy uniqueName="[Measures].[__XL_Count listeLocalisation]" caption="__XL_Count listeLocalisation" measure="1" displayFolder="" measureGroup="TLocalisation" count="0" hidden="1"/>
    <cacheHierarchy uniqueName="[Measures].[__XL_Count Calendrier]" caption="__XL_Count Calendrier" measure="1" displayFolder="" measureGroup="TCalendrier" count="0" hidden="1"/>
    <cacheHierarchy uniqueName="[Measures].[__Aucune mesure définie]" caption="__Aucune mesure définie" measure="1" displayFolder="" count="0" hidden="1"/>
    <cacheHierarchy uniqueName="[Measures].[Somme de Quantité commandée]" caption="Somme de Quantité commandée" measure="1" displayFolder="" measureGroup="TVentes" count="0" hidden="1"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Nombre de Numéro Commande]" caption="Nombre de Numéro Commande" measure="1" displayFolder="" measureGroup="TVentes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Somme de Facture Client]" caption="Somme de Facture Client" measure="1" displayFolder="" measureGroup="TVentes" count="0" hidden="1">
      <extLst>
        <ext xmlns:x15="http://schemas.microsoft.com/office/spreadsheetml/2010/11/main" uri="{B97F6D7D-B522-45F9-BDA1-12C45D357490}">
          <x15:cacheHierarchy aggregatedColumn="25"/>
        </ext>
      </extLst>
    </cacheHierarchy>
  </cacheHierarchies>
  <kpis count="0"/>
  <dimensions count="6">
    <dimension measure="1" name="Measures" uniqueName="[Measures]" caption="Measures"/>
    <dimension name="TCalendrier" uniqueName="[TCalendrier]" caption="TCalendrier"/>
    <dimension name="TClients" uniqueName="[TClients]" caption="TClients"/>
    <dimension name="TLocalisation" uniqueName="[TLocalisation]" caption="TLocalisation"/>
    <dimension name="TProduits" uniqueName="[TProduits]" caption="TProduits"/>
    <dimension name="TVentes" uniqueName="[TVentes]" caption="TVentes"/>
  </dimensions>
  <measureGroups count="5">
    <measureGroup name="TCalendrier" caption="TCalendrier"/>
    <measureGroup name="TClients" caption="TClients"/>
    <measureGroup name="TLocalisation" caption="TLocalisation"/>
    <measureGroup name="TProduits" caption="TProduits"/>
    <measureGroup name="TVentes" caption="TVentes"/>
  </measureGroups>
  <maps count="9">
    <map measureGroup="0" dimension="1"/>
    <map measureGroup="1" dimension="2"/>
    <map measureGroup="2" dimension="3"/>
    <map measureGroup="3" dimension="4"/>
    <map measureGroup="4" dimension="1"/>
    <map measureGroup="4" dimension="2"/>
    <map measureGroup="4" dimension="3"/>
    <map measureGroup="4" dimension="4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Nathalie Déhais" refreshedDate="44970.959298263886" createdVersion="5" refreshedVersion="8" minRefreshableVersion="3" recordCount="0" supportSubquery="1" supportAdvancedDrill="1" xr:uid="{1D35EE51-C259-4CCA-A770-C74BE4239212}">
  <cacheSource type="external" connectionId="2"/>
  <cacheFields count="3">
    <cacheField name="[TCalendrier].[Mois].[Mois]" caption="Mois" numFmtId="0" hierarchy="4" level="1">
      <sharedItems count="12">
        <s v="janvier"/>
        <s v="février"/>
        <s v="mars"/>
        <s v="avril"/>
        <s v="mai"/>
        <s v="juin"/>
        <s v="juillet"/>
        <s v="août"/>
        <s v="septembre"/>
        <s v="octobre"/>
        <s v="novembre"/>
        <s v="décembre"/>
      </sharedItems>
    </cacheField>
    <cacheField name="[Measures].[Total  Bénéfices]" caption="Total  Bénéfices" numFmtId="0" hierarchy="30" level="32767"/>
    <cacheField name="[TLocalisation].[Secteur].[Secteur]" caption="Secteur" numFmtId="0" hierarchy="14" level="1">
      <sharedItems containsSemiMixedTypes="0" containsNonDate="0" containsString="0"/>
    </cacheField>
  </cacheFields>
  <cacheHierarchies count="45">
    <cacheHierarchy uniqueName="[TCalendrier].[Date]" caption="Date" attribute="1" time="1" defaultMemberUniqueName="[TCalendrier].[Date].[All]" allUniqueName="[TCalendrier].[Date].[All]" dimensionUniqueName="[TCalendrier]" displayFolder="" count="0" memberValueDatatype="7" unbalanced="0"/>
    <cacheHierarchy uniqueName="[TCalendrier].[Année]" caption="Année" attribute="1" defaultMemberUniqueName="[TCalendrier].[Année].[All]" allUniqueName="[TCalendrier].[Année].[All]" dimensionUniqueName="[TCalendrier]" displayFolder="" count="0" memberValueDatatype="20" unbalanced="0"/>
    <cacheHierarchy uniqueName="[TCalendrier].[Hiérarchie de dates]" caption="Hiérarchie de dates" defaultMemberUniqueName="[TCalendrier].[Hiérarchie de dates].[All]" allUniqueName="[TCalendrier].[Hiérarchie de dates].[All]" dimensionUniqueName="[TCalendrier]" displayFolder="" count="5" unbalanced="0"/>
    <cacheHierarchy uniqueName="[TCalendrier].[Numéro du mois]" caption="Numéro du mois" attribute="1" defaultMemberUniqueName="[TCalendrier].[Numéro du mois].[All]" allUniqueName="[TCalendrier].[Numéro du mois].[All]" dimensionUniqueName="[TCalendrier]" displayFolder="" count="0" memberValueDatatype="20" unbalanced="0"/>
    <cacheHierarchy uniqueName="[TCalendrier].[Mois]" caption="Mois" attribute="1" defaultMemberUniqueName="[TCalendrier].[Mois].[All]" allUniqueName="[TCalendrier].[Mois].[All]" dimensionUniqueName="[TCalendrier]" displayFolder="" count="2" memberValueDatatype="130" unbalanced="0">
      <fieldsUsage count="2">
        <fieldUsage x="-1"/>
        <fieldUsage x="0"/>
      </fieldsUsage>
    </cacheHierarchy>
    <cacheHierarchy uniqueName="[TCalendrier].[MMM-AAAA]" caption="MMM-AAAA" attribute="1" defaultMemberUniqueName="[TCalendrier].[MMM-AAAA].[All]" allUniqueName="[TCalendrier].[MMM-AAAA].[All]" dimensionUniqueName="[TCalendrier]" displayFolder="" count="0" memberValueDatatype="130" unbalanced="0"/>
    <cacheHierarchy uniqueName="[TCalendrier].[Numéro du jour de la semaine]" caption="Numéro du jour de la semaine" attribute="1" defaultMemberUniqueName="[TCalendrier].[Numéro du jour de la semaine].[All]" allUniqueName="[TCalendrier].[Numéro du jour de la semaine].[All]" dimensionUniqueName="[TCalendrier]" displayFolder="" count="0" memberValueDatatype="20" unbalanced="0"/>
    <cacheHierarchy uniqueName="[TCalendrier].[Jour de la semaine]" caption="Jour de la semaine" attribute="1" defaultMemberUniqueName="[TCalendrier].[Jour de la semaine].[All]" allUniqueName="[TCalendrier].[Jour de la semaine].[All]" dimensionUniqueName="[TCalendrier]" displayFolder="" count="0" memberValueDatatype="130" unbalanced="0"/>
    <cacheHierarchy uniqueName="[TCalendrier].[Trimestre]" caption="Trimestre" attribute="1" defaultMemberUniqueName="[TCalendrier].[Trimestre].[All]" allUniqueName="[TCalendrier].[Trimestre].[All]" dimensionUniqueName="[TCalendrier]" displayFolder="" count="2" memberValueDatatype="130" unbalanced="0"/>
    <cacheHierarchy uniqueName="[TCalendrier].[Numéro du jour dans le mois]" caption="Numéro du jour dans le mois" attribute="1" defaultMemberUniqueName="[TCalendrier].[Numéro du jour dans le mois].[All]" allUniqueName="[TCalendrier].[Numéro du jour dans le mois].[All]" dimensionUniqueName="[TCalendrier]" displayFolder="" count="0" memberValueDatatype="20" unbalanced="0"/>
    <cacheHierarchy uniqueName="[TClients].[Code Client]" caption="Code Client" attribute="1" defaultMemberUniqueName="[TClients].[Code Client].[All]" allUniqueName="[TClients].[Code Client].[All]" dimensionUniqueName="[TClients]" displayFolder="" count="0" memberValueDatatype="130" unbalanced="0"/>
    <cacheHierarchy uniqueName="[TClients].[Nom Client]" caption="Nom Client" attribute="1" defaultMemberUniqueName="[TClients].[Nom Client].[All]" allUniqueName="[TClients].[Nom Client].[All]" dimensionUniqueName="[TClients]" displayFolder="" count="0" memberValueDatatype="130" unbalanced="0"/>
    <cacheHierarchy uniqueName="[TLocalisation].[Ville]" caption="Ville" attribute="1" defaultMemberUniqueName="[TLocalisation].[Ville].[All]" allUniqueName="[TLocalisation].[Ville].[All]" dimensionUniqueName="[TLocalisation]" displayFolder="" count="0" memberValueDatatype="130" unbalanced="0"/>
    <cacheHierarchy uniqueName="[TLocalisation].[Pays]" caption="Pays" attribute="1" defaultMemberUniqueName="[TLocalisation].[Pays].[All]" allUniqueName="[TLocalisation].[Pays].[All]" dimensionUniqueName="[TLocalisation]" displayFolder="" count="0" memberValueDatatype="130" unbalanced="0"/>
    <cacheHierarchy uniqueName="[TLocalisation].[Secteur]" caption="Secteur" attribute="1" defaultMemberUniqueName="[TLocalisation].[Secteur].[All]" allUniqueName="[TLocalisation].[Secteur].[All]" dimensionUniqueName="[TLocalisation]" displayFolder="" count="2" memberValueDatatype="130" unbalanced="0">
      <fieldsUsage count="2">
        <fieldUsage x="-1"/>
        <fieldUsage x="2"/>
      </fieldsUsage>
    </cacheHierarchy>
    <cacheHierarchy uniqueName="[TLocalisation].[Province]" caption="Province" attribute="1" defaultMemberUniqueName="[TLocalisation].[Province].[All]" allUniqueName="[TLocalisation].[Province].[All]" dimensionUniqueName="[TLocalisation]" displayFolder="" count="0" memberValueDatatype="130" unbalanced="0"/>
    <cacheHierarchy uniqueName="[TProduits].[Code Produit]" caption="Code Produit" attribute="1" defaultMemberUniqueName="[TProduits].[Code Produit].[All]" allUniqueName="[TProduits].[Code Produit].[All]" dimensionUniqueName="[TProduits]" displayFolder="" count="0" memberValueDatatype="130" unbalanced="0"/>
    <cacheHierarchy uniqueName="[TProduits].[Nom Produit]" caption="Nom Produit" attribute="1" defaultMemberUniqueName="[TProduits].[Nom Produit].[All]" allUniqueName="[TProduits].[Nom Produit].[All]" dimensionUniqueName="[TProduits]" displayFolder="" count="0" memberValueDatatype="130" unbalanced="0"/>
    <cacheHierarchy uniqueName="[TVentes].[Numéro Commande]" caption="Numéro Commande" attribute="1" defaultMemberUniqueName="[TVentes].[Numéro Commande].[All]" allUniqueName="[TVentes].[Numéro Commande].[All]" dimensionUniqueName="[TVentes]" displayFolder="" count="0" memberValueDatatype="130" unbalanced="0"/>
    <cacheHierarchy uniqueName="[TVentes].[Date Commande]" caption="Date Commande" attribute="1" time="1" defaultMemberUniqueName="[TVentes].[Date Commande].[All]" allUniqueName="[TVentes].[Date Commande].[All]" dimensionUniqueName="[TVentes]" displayFolder="" count="0" memberValueDatatype="7" unbalanced="0"/>
    <cacheHierarchy uniqueName="[TVentes].[Code Client]" caption="Code Client" attribute="1" defaultMemberUniqueName="[TVentes].[Code Client].[All]" allUniqueName="[TVentes].[Code Client].[All]" dimensionUniqueName="[TVentes]" displayFolder="" count="0" memberValueDatatype="130" unbalanced="0"/>
    <cacheHierarchy uniqueName="[TVentes].[Code Produit]" caption="Code Produit" attribute="1" defaultMemberUniqueName="[TVentes].[Code Produit].[All]" allUniqueName="[TVentes].[Code Produit].[All]" dimensionUniqueName="[TVentes]" displayFolder="" count="0" memberValueDatatype="130" unbalanced="0"/>
    <cacheHierarchy uniqueName="[TVentes].[Ville]" caption="Ville" attribute="1" defaultMemberUniqueName="[TVentes].[Ville].[All]" allUniqueName="[TVentes].[Ville].[All]" dimensionUniqueName="[TVentes]" displayFolder="" count="0" memberValueDatatype="130" unbalanced="0"/>
    <cacheHierarchy uniqueName="[TVentes].[Quantité commandée]" caption="Quantité commandée" attribute="1" defaultMemberUniqueName="[TVentes].[Quantité commandée].[All]" allUniqueName="[TVentes].[Quantité commandée].[All]" dimensionUniqueName="[TVentes]" displayFolder="" count="0" memberValueDatatype="20" unbalanced="0"/>
    <cacheHierarchy uniqueName="[TVentes].[Prix Unitaire]" caption="Prix Unitaire" attribute="1" defaultMemberUniqueName="[TVentes].[Prix Unitaire].[All]" allUniqueName="[TVentes].[Prix Unitaire].[All]" dimensionUniqueName="[TVentes]" displayFolder="" count="0" memberValueDatatype="20" unbalanced="0"/>
    <cacheHierarchy uniqueName="[TVentes].[Facture Client]" caption="Facture Client" attribute="1" defaultMemberUniqueName="[TVentes].[Facture Client].[All]" allUniqueName="[TVentes].[Facture Client].[All]" dimensionUniqueName="[TVentes]" displayFolder="" count="0" memberValueDatatype="20" unbalanced="0"/>
    <cacheHierarchy uniqueName="[TVentes].[Prix d'Achat]" caption="Prix d'Achat" attribute="1" defaultMemberUniqueName="[TVentes].[Prix d'Achat].[All]" allUniqueName="[TVentes].[Prix d'Achat].[All]" dimensionUniqueName="[TVentes]" displayFolder="" count="0" memberValueDatatype="20" unbalanced="0"/>
    <cacheHierarchy uniqueName="[Measures].[NB transactions]" caption="NB transactions" measure="1" displayFolder="" measureGroup="TVentes" count="0"/>
    <cacheHierarchy uniqueName="[Measures].[Total Ventes]" caption="Total Ventes" measure="1" displayFolder="" measureGroup="TVentes" count="0"/>
    <cacheHierarchy uniqueName="[Measures].[Total Achats]" caption="Total Achats" measure="1" displayFolder="" measureGroup="TVentes" count="0"/>
    <cacheHierarchy uniqueName="[Measures].[Total  Bénéfices]" caption="Total  Bénéfices" measure="1" displayFolder="" measureGroup="TVentes" count="0" oneField="1">
      <fieldsUsage count="1">
        <fieldUsage x="1"/>
      </fieldsUsage>
    </cacheHierarchy>
    <cacheHierarchy uniqueName="[Measures].[Marge %]" caption="Marge %" measure="1" displayFolder="" measureGroup="TVentes" count="0"/>
    <cacheHierarchy uniqueName="[Measures].[NB total de produits vendus]" caption="NB total de produits vendus" measure="1" displayFolder="" measureGroup="TVentes" count="0"/>
    <cacheHierarchy uniqueName="[Measures].[Moyenne des produits vendus]" caption="Moyenne des produits vendus" measure="1" displayFolder="" measureGroup="TVentes" count="0"/>
    <cacheHierarchy uniqueName="[Measures].[Quantité minimum]" caption="Quantité minimum" measure="1" displayFolder="" measureGroup="TVentes" count="0"/>
    <cacheHierarchy uniqueName="[Measures].[Quantité maximum]" caption="Quantité maximum" measure="1" displayFolder="" measureGroup="TVentes" count="0"/>
    <cacheHierarchy uniqueName="[Measures].[__XL_Count listeCommandes]" caption="__XL_Count listeCommandes" measure="1" displayFolder="" measureGroup="TVentes" count="0" hidden="1"/>
    <cacheHierarchy uniqueName="[Measures].[__XL_Count listeProduits]" caption="__XL_Count listeProduits" measure="1" displayFolder="" measureGroup="TProduits" count="0" hidden="1"/>
    <cacheHierarchy uniqueName="[Measures].[__XL_Count listeClients]" caption="__XL_Count listeClients" measure="1" displayFolder="" measureGroup="TClients" count="0" hidden="1"/>
    <cacheHierarchy uniqueName="[Measures].[__XL_Count listeLocalisation]" caption="__XL_Count listeLocalisation" measure="1" displayFolder="" measureGroup="TLocalisation" count="0" hidden="1"/>
    <cacheHierarchy uniqueName="[Measures].[__XL_Count Calendrier]" caption="__XL_Count Calendrier" measure="1" displayFolder="" measureGroup="TCalendrier" count="0" hidden="1"/>
    <cacheHierarchy uniqueName="[Measures].[__Aucune mesure définie]" caption="__Aucune mesure définie" measure="1" displayFolder="" count="0" hidden="1"/>
    <cacheHierarchy uniqueName="[Measures].[Somme de Quantité commandée]" caption="Somme de Quantité commandée" measure="1" displayFolder="" measureGroup="TVentes" count="0" hidden="1"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Nombre de Numéro Commande]" caption="Nombre de Numéro Commande" measure="1" displayFolder="" measureGroup="TVentes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Somme de Facture Client]" caption="Somme de Facture Client" measure="1" displayFolder="" measureGroup="TVentes" count="0" hidden="1">
      <extLst>
        <ext xmlns:x15="http://schemas.microsoft.com/office/spreadsheetml/2010/11/main" uri="{B97F6D7D-B522-45F9-BDA1-12C45D357490}">
          <x15:cacheHierarchy aggregatedColumn="25"/>
        </ext>
      </extLst>
    </cacheHierarchy>
  </cacheHierarchies>
  <kpis count="0"/>
  <dimensions count="6">
    <dimension measure="1" name="Measures" uniqueName="[Measures]" caption="Measures"/>
    <dimension name="TCalendrier" uniqueName="[TCalendrier]" caption="TCalendrier"/>
    <dimension name="TClients" uniqueName="[TClients]" caption="TClients"/>
    <dimension name="TLocalisation" uniqueName="[TLocalisation]" caption="TLocalisation"/>
    <dimension name="TProduits" uniqueName="[TProduits]" caption="TProduits"/>
    <dimension name="TVentes" uniqueName="[TVentes]" caption="TVentes"/>
  </dimensions>
  <measureGroups count="5">
    <measureGroup name="TCalendrier" caption="TCalendrier"/>
    <measureGroup name="TClients" caption="TClients"/>
    <measureGroup name="TLocalisation" caption="TLocalisation"/>
    <measureGroup name="TProduits" caption="TProduits"/>
    <measureGroup name="TVentes" caption="TVentes"/>
  </measureGroups>
  <maps count="9">
    <map measureGroup="0" dimension="1"/>
    <map measureGroup="1" dimension="2"/>
    <map measureGroup="2" dimension="3"/>
    <map measureGroup="3" dimension="4"/>
    <map measureGroup="4" dimension="1"/>
    <map measureGroup="4" dimension="2"/>
    <map measureGroup="4" dimension="3"/>
    <map measureGroup="4" dimension="4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Nathalie Déhais" refreshedDate="44970.959298611109" createdVersion="5" refreshedVersion="8" minRefreshableVersion="3" recordCount="0" supportSubquery="1" supportAdvancedDrill="1" xr:uid="{F7D819C0-1438-474D-963C-AC8B59190E3D}">
  <cacheSource type="external" connectionId="2"/>
  <cacheFields count="2">
    <cacheField name="[Measures].[Total Achats]" caption="Total Achats" numFmtId="0" hierarchy="29" level="32767"/>
    <cacheField name="[TLocalisation].[Secteur].[Secteur]" caption="Secteur" numFmtId="0" hierarchy="14" level="1">
      <sharedItems containsSemiMixedTypes="0" containsNonDate="0" containsString="0"/>
    </cacheField>
  </cacheFields>
  <cacheHierarchies count="45">
    <cacheHierarchy uniqueName="[TCalendrier].[Date]" caption="Date" attribute="1" time="1" defaultMemberUniqueName="[TCalendrier].[Date].[All]" allUniqueName="[TCalendrier].[Date].[All]" dimensionUniqueName="[TCalendrier]" displayFolder="" count="0" memberValueDatatype="7" unbalanced="0"/>
    <cacheHierarchy uniqueName="[TCalendrier].[Année]" caption="Année" attribute="1" defaultMemberUniqueName="[TCalendrier].[Année].[All]" allUniqueName="[TCalendrier].[Année].[All]" dimensionUniqueName="[TCalendrier]" displayFolder="" count="0" memberValueDatatype="20" unbalanced="0"/>
    <cacheHierarchy uniqueName="[TCalendrier].[Hiérarchie de dates]" caption="Hiérarchie de dates" defaultMemberUniqueName="[TCalendrier].[Hiérarchie de dates].[All]" allUniqueName="[TCalendrier].[Hiérarchie de dates].[All]" dimensionUniqueName="[TCalendrier]" displayFolder="" count="5" unbalanced="0"/>
    <cacheHierarchy uniqueName="[TCalendrier].[Numéro du mois]" caption="Numéro du mois" attribute="1" defaultMemberUniqueName="[TCalendrier].[Numéro du mois].[All]" allUniqueName="[TCalendrier].[Numéro du mois].[All]" dimensionUniqueName="[TCalendrier]" displayFolder="" count="0" memberValueDatatype="20" unbalanced="0"/>
    <cacheHierarchy uniqueName="[TCalendrier].[Mois]" caption="Mois" attribute="1" defaultMemberUniqueName="[TCalendrier].[Mois].[All]" allUniqueName="[TCalendrier].[Mois].[All]" dimensionUniqueName="[TCalendrier]" displayFolder="" count="0" memberValueDatatype="130" unbalanced="0"/>
    <cacheHierarchy uniqueName="[TCalendrier].[MMM-AAAA]" caption="MMM-AAAA" attribute="1" defaultMemberUniqueName="[TCalendrier].[MMM-AAAA].[All]" allUniqueName="[TCalendrier].[MMM-AAAA].[All]" dimensionUniqueName="[TCalendrier]" displayFolder="" count="0" memberValueDatatype="130" unbalanced="0"/>
    <cacheHierarchy uniqueName="[TCalendrier].[Numéro du jour de la semaine]" caption="Numéro du jour de la semaine" attribute="1" defaultMemberUniqueName="[TCalendrier].[Numéro du jour de la semaine].[All]" allUniqueName="[TCalendrier].[Numéro du jour de la semaine].[All]" dimensionUniqueName="[TCalendrier]" displayFolder="" count="0" memberValueDatatype="20" unbalanced="0"/>
    <cacheHierarchy uniqueName="[TCalendrier].[Jour de la semaine]" caption="Jour de la semaine" attribute="1" defaultMemberUniqueName="[TCalendrier].[Jour de la semaine].[All]" allUniqueName="[TCalendrier].[Jour de la semaine].[All]" dimensionUniqueName="[TCalendrier]" displayFolder="" count="0" memberValueDatatype="130" unbalanced="0"/>
    <cacheHierarchy uniqueName="[TCalendrier].[Trimestre]" caption="Trimestre" attribute="1" defaultMemberUniqueName="[TCalendrier].[Trimestre].[All]" allUniqueName="[TCalendrier].[Trimestre].[All]" dimensionUniqueName="[TCalendrier]" displayFolder="" count="2" memberValueDatatype="130" unbalanced="0"/>
    <cacheHierarchy uniqueName="[TCalendrier].[Numéro du jour dans le mois]" caption="Numéro du jour dans le mois" attribute="1" defaultMemberUniqueName="[TCalendrier].[Numéro du jour dans le mois].[All]" allUniqueName="[TCalendrier].[Numéro du jour dans le mois].[All]" dimensionUniqueName="[TCalendrier]" displayFolder="" count="0" memberValueDatatype="20" unbalanced="0"/>
    <cacheHierarchy uniqueName="[TClients].[Code Client]" caption="Code Client" attribute="1" defaultMemberUniqueName="[TClients].[Code Client].[All]" allUniqueName="[TClients].[Code Client].[All]" dimensionUniqueName="[TClients]" displayFolder="" count="0" memberValueDatatype="130" unbalanced="0"/>
    <cacheHierarchy uniqueName="[TClients].[Nom Client]" caption="Nom Client" attribute="1" defaultMemberUniqueName="[TClients].[Nom Client].[All]" allUniqueName="[TClients].[Nom Client].[All]" dimensionUniqueName="[TClients]" displayFolder="" count="0" memberValueDatatype="130" unbalanced="0"/>
    <cacheHierarchy uniqueName="[TLocalisation].[Ville]" caption="Ville" attribute="1" defaultMemberUniqueName="[TLocalisation].[Ville].[All]" allUniqueName="[TLocalisation].[Ville].[All]" dimensionUniqueName="[TLocalisation]" displayFolder="" count="0" memberValueDatatype="130" unbalanced="0"/>
    <cacheHierarchy uniqueName="[TLocalisation].[Pays]" caption="Pays" attribute="1" defaultMemberUniqueName="[TLocalisation].[Pays].[All]" allUniqueName="[TLocalisation].[Pays].[All]" dimensionUniqueName="[TLocalisation]" displayFolder="" count="0" memberValueDatatype="130" unbalanced="0"/>
    <cacheHierarchy uniqueName="[TLocalisation].[Secteur]" caption="Secteur" attribute="1" defaultMemberUniqueName="[TLocalisation].[Secteur].[All]" allUniqueName="[TLocalisation].[Secteur].[All]" dimensionUniqueName="[TLocalisation]" displayFolder="" count="2" memberValueDatatype="130" unbalanced="0">
      <fieldsUsage count="2">
        <fieldUsage x="-1"/>
        <fieldUsage x="1"/>
      </fieldsUsage>
    </cacheHierarchy>
    <cacheHierarchy uniqueName="[TLocalisation].[Province]" caption="Province" attribute="1" defaultMemberUniqueName="[TLocalisation].[Province].[All]" allUniqueName="[TLocalisation].[Province].[All]" dimensionUniqueName="[TLocalisation]" displayFolder="" count="0" memberValueDatatype="130" unbalanced="0"/>
    <cacheHierarchy uniqueName="[TProduits].[Code Produit]" caption="Code Produit" attribute="1" defaultMemberUniqueName="[TProduits].[Code Produit].[All]" allUniqueName="[TProduits].[Code Produit].[All]" dimensionUniqueName="[TProduits]" displayFolder="" count="0" memberValueDatatype="130" unbalanced="0"/>
    <cacheHierarchy uniqueName="[TProduits].[Nom Produit]" caption="Nom Produit" attribute="1" defaultMemberUniqueName="[TProduits].[Nom Produit].[All]" allUniqueName="[TProduits].[Nom Produit].[All]" dimensionUniqueName="[TProduits]" displayFolder="" count="0" memberValueDatatype="130" unbalanced="0"/>
    <cacheHierarchy uniqueName="[TVentes].[Numéro Commande]" caption="Numéro Commande" attribute="1" defaultMemberUniqueName="[TVentes].[Numéro Commande].[All]" allUniqueName="[TVentes].[Numéro Commande].[All]" dimensionUniqueName="[TVentes]" displayFolder="" count="0" memberValueDatatype="130" unbalanced="0"/>
    <cacheHierarchy uniqueName="[TVentes].[Date Commande]" caption="Date Commande" attribute="1" time="1" defaultMemberUniqueName="[TVentes].[Date Commande].[All]" allUniqueName="[TVentes].[Date Commande].[All]" dimensionUniqueName="[TVentes]" displayFolder="" count="0" memberValueDatatype="7" unbalanced="0"/>
    <cacheHierarchy uniqueName="[TVentes].[Code Client]" caption="Code Client" attribute="1" defaultMemberUniqueName="[TVentes].[Code Client].[All]" allUniqueName="[TVentes].[Code Client].[All]" dimensionUniqueName="[TVentes]" displayFolder="" count="0" memberValueDatatype="130" unbalanced="0"/>
    <cacheHierarchy uniqueName="[TVentes].[Code Produit]" caption="Code Produit" attribute="1" defaultMemberUniqueName="[TVentes].[Code Produit].[All]" allUniqueName="[TVentes].[Code Produit].[All]" dimensionUniqueName="[TVentes]" displayFolder="" count="0" memberValueDatatype="130" unbalanced="0"/>
    <cacheHierarchy uniqueName="[TVentes].[Ville]" caption="Ville" attribute="1" defaultMemberUniqueName="[TVentes].[Ville].[All]" allUniqueName="[TVentes].[Ville].[All]" dimensionUniqueName="[TVentes]" displayFolder="" count="0" memberValueDatatype="130" unbalanced="0"/>
    <cacheHierarchy uniqueName="[TVentes].[Quantité commandée]" caption="Quantité commandée" attribute="1" defaultMemberUniqueName="[TVentes].[Quantité commandée].[All]" allUniqueName="[TVentes].[Quantité commandée].[All]" dimensionUniqueName="[TVentes]" displayFolder="" count="0" memberValueDatatype="20" unbalanced="0"/>
    <cacheHierarchy uniqueName="[TVentes].[Prix Unitaire]" caption="Prix Unitaire" attribute="1" defaultMemberUniqueName="[TVentes].[Prix Unitaire].[All]" allUniqueName="[TVentes].[Prix Unitaire].[All]" dimensionUniqueName="[TVentes]" displayFolder="" count="0" memberValueDatatype="20" unbalanced="0"/>
    <cacheHierarchy uniqueName="[TVentes].[Facture Client]" caption="Facture Client" attribute="1" defaultMemberUniqueName="[TVentes].[Facture Client].[All]" allUniqueName="[TVentes].[Facture Client].[All]" dimensionUniqueName="[TVentes]" displayFolder="" count="0" memberValueDatatype="20" unbalanced="0"/>
    <cacheHierarchy uniqueName="[TVentes].[Prix d'Achat]" caption="Prix d'Achat" attribute="1" defaultMemberUniqueName="[TVentes].[Prix d'Achat].[All]" allUniqueName="[TVentes].[Prix d'Achat].[All]" dimensionUniqueName="[TVentes]" displayFolder="" count="0" memberValueDatatype="20" unbalanced="0"/>
    <cacheHierarchy uniqueName="[Measures].[NB transactions]" caption="NB transactions" measure="1" displayFolder="" measureGroup="TVentes" count="0"/>
    <cacheHierarchy uniqueName="[Measures].[Total Ventes]" caption="Total Ventes" measure="1" displayFolder="" measureGroup="TVentes" count="0"/>
    <cacheHierarchy uniqueName="[Measures].[Total Achats]" caption="Total Achats" measure="1" displayFolder="" measureGroup="TVentes" count="0" oneField="1">
      <fieldsUsage count="1">
        <fieldUsage x="0"/>
      </fieldsUsage>
    </cacheHierarchy>
    <cacheHierarchy uniqueName="[Measures].[Total  Bénéfices]" caption="Total  Bénéfices" measure="1" displayFolder="" measureGroup="TVentes" count="0"/>
    <cacheHierarchy uniqueName="[Measures].[Marge %]" caption="Marge %" measure="1" displayFolder="" measureGroup="TVentes" count="0"/>
    <cacheHierarchy uniqueName="[Measures].[NB total de produits vendus]" caption="NB total de produits vendus" measure="1" displayFolder="" measureGroup="TVentes" count="0"/>
    <cacheHierarchy uniqueName="[Measures].[Moyenne des produits vendus]" caption="Moyenne des produits vendus" measure="1" displayFolder="" measureGroup="TVentes" count="0"/>
    <cacheHierarchy uniqueName="[Measures].[Quantité minimum]" caption="Quantité minimum" measure="1" displayFolder="" measureGroup="TVentes" count="0"/>
    <cacheHierarchy uniqueName="[Measures].[Quantité maximum]" caption="Quantité maximum" measure="1" displayFolder="" measureGroup="TVentes" count="0"/>
    <cacheHierarchy uniqueName="[Measures].[__XL_Count listeCommandes]" caption="__XL_Count listeCommandes" measure="1" displayFolder="" measureGroup="TVentes" count="0" hidden="1"/>
    <cacheHierarchy uniqueName="[Measures].[__XL_Count listeProduits]" caption="__XL_Count listeProduits" measure="1" displayFolder="" measureGroup="TProduits" count="0" hidden="1"/>
    <cacheHierarchy uniqueName="[Measures].[__XL_Count listeClients]" caption="__XL_Count listeClients" measure="1" displayFolder="" measureGroup="TClients" count="0" hidden="1"/>
    <cacheHierarchy uniqueName="[Measures].[__XL_Count listeLocalisation]" caption="__XL_Count listeLocalisation" measure="1" displayFolder="" measureGroup="TLocalisation" count="0" hidden="1"/>
    <cacheHierarchy uniqueName="[Measures].[__XL_Count Calendrier]" caption="__XL_Count Calendrier" measure="1" displayFolder="" measureGroup="TCalendrier" count="0" hidden="1"/>
    <cacheHierarchy uniqueName="[Measures].[__Aucune mesure définie]" caption="__Aucune mesure définie" measure="1" displayFolder="" count="0" hidden="1"/>
    <cacheHierarchy uniqueName="[Measures].[Somme de Quantité commandée]" caption="Somme de Quantité commandée" measure="1" displayFolder="" measureGroup="TVentes" count="0" hidden="1"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Nombre de Numéro Commande]" caption="Nombre de Numéro Commande" measure="1" displayFolder="" measureGroup="TVentes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Somme de Facture Client]" caption="Somme de Facture Client" measure="1" displayFolder="" measureGroup="TVentes" count="0" hidden="1">
      <extLst>
        <ext xmlns:x15="http://schemas.microsoft.com/office/spreadsheetml/2010/11/main" uri="{B97F6D7D-B522-45F9-BDA1-12C45D357490}">
          <x15:cacheHierarchy aggregatedColumn="25"/>
        </ext>
      </extLst>
    </cacheHierarchy>
  </cacheHierarchies>
  <kpis count="0"/>
  <dimensions count="6">
    <dimension measure="1" name="Measures" uniqueName="[Measures]" caption="Measures"/>
    <dimension name="TCalendrier" uniqueName="[TCalendrier]" caption="TCalendrier"/>
    <dimension name="TClients" uniqueName="[TClients]" caption="TClients"/>
    <dimension name="TLocalisation" uniqueName="[TLocalisation]" caption="TLocalisation"/>
    <dimension name="TProduits" uniqueName="[TProduits]" caption="TProduits"/>
    <dimension name="TVentes" uniqueName="[TVentes]" caption="TVentes"/>
  </dimensions>
  <measureGroups count="5">
    <measureGroup name="TCalendrier" caption="TCalendrier"/>
    <measureGroup name="TClients" caption="TClients"/>
    <measureGroup name="TLocalisation" caption="TLocalisation"/>
    <measureGroup name="TProduits" caption="TProduits"/>
    <measureGroup name="TVentes" caption="TVentes"/>
  </measureGroups>
  <maps count="9">
    <map measureGroup="0" dimension="1"/>
    <map measureGroup="1" dimension="2"/>
    <map measureGroup="2" dimension="3"/>
    <map measureGroup="3" dimension="4"/>
    <map measureGroup="4" dimension="1"/>
    <map measureGroup="4" dimension="2"/>
    <map measureGroup="4" dimension="3"/>
    <map measureGroup="4" dimension="4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Nathalie Déhais" refreshedDate="44970.959299652779" createdVersion="5" refreshedVersion="8" minRefreshableVersion="3" recordCount="0" supportSubquery="1" supportAdvancedDrill="1" xr:uid="{564E2E6D-A9D1-4628-B072-9793EC825A86}">
  <cacheSource type="external" connectionId="2"/>
  <cacheFields count="2">
    <cacheField name="[Measures].[Total Ventes]" caption="Total Ventes" numFmtId="0" hierarchy="28" level="32767"/>
    <cacheField name="[TLocalisation].[Secteur].[Secteur]" caption="Secteur" numFmtId="0" hierarchy="14" level="1">
      <sharedItems containsSemiMixedTypes="0" containsNonDate="0" containsString="0"/>
    </cacheField>
  </cacheFields>
  <cacheHierarchies count="45">
    <cacheHierarchy uniqueName="[TCalendrier].[Date]" caption="Date" attribute="1" time="1" defaultMemberUniqueName="[TCalendrier].[Date].[All]" allUniqueName="[TCalendrier].[Date].[All]" dimensionUniqueName="[TCalendrier]" displayFolder="" count="0" memberValueDatatype="7" unbalanced="0"/>
    <cacheHierarchy uniqueName="[TCalendrier].[Année]" caption="Année" attribute="1" defaultMemberUniqueName="[TCalendrier].[Année].[All]" allUniqueName="[TCalendrier].[Année].[All]" dimensionUniqueName="[TCalendrier]" displayFolder="" count="0" memberValueDatatype="20" unbalanced="0"/>
    <cacheHierarchy uniqueName="[TCalendrier].[Hiérarchie de dates]" caption="Hiérarchie de dates" defaultMemberUniqueName="[TCalendrier].[Hiérarchie de dates].[All]" allUniqueName="[TCalendrier].[Hiérarchie de dates].[All]" dimensionUniqueName="[TCalendrier]" displayFolder="" count="5" unbalanced="0"/>
    <cacheHierarchy uniqueName="[TCalendrier].[Numéro du mois]" caption="Numéro du mois" attribute="1" defaultMemberUniqueName="[TCalendrier].[Numéro du mois].[All]" allUniqueName="[TCalendrier].[Numéro du mois].[All]" dimensionUniqueName="[TCalendrier]" displayFolder="" count="0" memberValueDatatype="20" unbalanced="0"/>
    <cacheHierarchy uniqueName="[TCalendrier].[Mois]" caption="Mois" attribute="1" defaultMemberUniqueName="[TCalendrier].[Mois].[All]" allUniqueName="[TCalendrier].[Mois].[All]" dimensionUniqueName="[TCalendrier]" displayFolder="" count="0" memberValueDatatype="130" unbalanced="0"/>
    <cacheHierarchy uniqueName="[TCalendrier].[MMM-AAAA]" caption="MMM-AAAA" attribute="1" defaultMemberUniqueName="[TCalendrier].[MMM-AAAA].[All]" allUniqueName="[TCalendrier].[MMM-AAAA].[All]" dimensionUniqueName="[TCalendrier]" displayFolder="" count="0" memberValueDatatype="130" unbalanced="0"/>
    <cacheHierarchy uniqueName="[TCalendrier].[Numéro du jour de la semaine]" caption="Numéro du jour de la semaine" attribute="1" defaultMemberUniqueName="[TCalendrier].[Numéro du jour de la semaine].[All]" allUniqueName="[TCalendrier].[Numéro du jour de la semaine].[All]" dimensionUniqueName="[TCalendrier]" displayFolder="" count="0" memberValueDatatype="20" unbalanced="0"/>
    <cacheHierarchy uniqueName="[TCalendrier].[Jour de la semaine]" caption="Jour de la semaine" attribute="1" defaultMemberUniqueName="[TCalendrier].[Jour de la semaine].[All]" allUniqueName="[TCalendrier].[Jour de la semaine].[All]" dimensionUniqueName="[TCalendrier]" displayFolder="" count="0" memberValueDatatype="130" unbalanced="0"/>
    <cacheHierarchy uniqueName="[TCalendrier].[Trimestre]" caption="Trimestre" attribute="1" defaultMemberUniqueName="[TCalendrier].[Trimestre].[All]" allUniqueName="[TCalendrier].[Trimestre].[All]" dimensionUniqueName="[TCalendrier]" displayFolder="" count="2" memberValueDatatype="130" unbalanced="0"/>
    <cacheHierarchy uniqueName="[TCalendrier].[Numéro du jour dans le mois]" caption="Numéro du jour dans le mois" attribute="1" defaultMemberUniqueName="[TCalendrier].[Numéro du jour dans le mois].[All]" allUniqueName="[TCalendrier].[Numéro du jour dans le mois].[All]" dimensionUniqueName="[TCalendrier]" displayFolder="" count="0" memberValueDatatype="20" unbalanced="0"/>
    <cacheHierarchy uniqueName="[TClients].[Code Client]" caption="Code Client" attribute="1" defaultMemberUniqueName="[TClients].[Code Client].[All]" allUniqueName="[TClients].[Code Client].[All]" dimensionUniqueName="[TClients]" displayFolder="" count="0" memberValueDatatype="130" unbalanced="0"/>
    <cacheHierarchy uniqueName="[TClients].[Nom Client]" caption="Nom Client" attribute="1" defaultMemberUniqueName="[TClients].[Nom Client].[All]" allUniqueName="[TClients].[Nom Client].[All]" dimensionUniqueName="[TClients]" displayFolder="" count="0" memberValueDatatype="130" unbalanced="0"/>
    <cacheHierarchy uniqueName="[TLocalisation].[Ville]" caption="Ville" attribute="1" defaultMemberUniqueName="[TLocalisation].[Ville].[All]" allUniqueName="[TLocalisation].[Ville].[All]" dimensionUniqueName="[TLocalisation]" displayFolder="" count="0" memberValueDatatype="130" unbalanced="0"/>
    <cacheHierarchy uniqueName="[TLocalisation].[Pays]" caption="Pays" attribute="1" defaultMemberUniqueName="[TLocalisation].[Pays].[All]" allUniqueName="[TLocalisation].[Pays].[All]" dimensionUniqueName="[TLocalisation]" displayFolder="" count="0" memberValueDatatype="130" unbalanced="0"/>
    <cacheHierarchy uniqueName="[TLocalisation].[Secteur]" caption="Secteur" attribute="1" defaultMemberUniqueName="[TLocalisation].[Secteur].[All]" allUniqueName="[TLocalisation].[Secteur].[All]" dimensionUniqueName="[TLocalisation]" displayFolder="" count="2" memberValueDatatype="130" unbalanced="0">
      <fieldsUsage count="2">
        <fieldUsage x="-1"/>
        <fieldUsage x="1"/>
      </fieldsUsage>
    </cacheHierarchy>
    <cacheHierarchy uniqueName="[TLocalisation].[Province]" caption="Province" attribute="1" defaultMemberUniqueName="[TLocalisation].[Province].[All]" allUniqueName="[TLocalisation].[Province].[All]" dimensionUniqueName="[TLocalisation]" displayFolder="" count="0" memberValueDatatype="130" unbalanced="0"/>
    <cacheHierarchy uniqueName="[TProduits].[Code Produit]" caption="Code Produit" attribute="1" defaultMemberUniqueName="[TProduits].[Code Produit].[All]" allUniqueName="[TProduits].[Code Produit].[All]" dimensionUniqueName="[TProduits]" displayFolder="" count="0" memberValueDatatype="130" unbalanced="0"/>
    <cacheHierarchy uniqueName="[TProduits].[Nom Produit]" caption="Nom Produit" attribute="1" defaultMemberUniqueName="[TProduits].[Nom Produit].[All]" allUniqueName="[TProduits].[Nom Produit].[All]" dimensionUniqueName="[TProduits]" displayFolder="" count="0" memberValueDatatype="130" unbalanced="0"/>
    <cacheHierarchy uniqueName="[TVentes].[Numéro Commande]" caption="Numéro Commande" attribute="1" defaultMemberUniqueName="[TVentes].[Numéro Commande].[All]" allUniqueName="[TVentes].[Numéro Commande].[All]" dimensionUniqueName="[TVentes]" displayFolder="" count="0" memberValueDatatype="130" unbalanced="0"/>
    <cacheHierarchy uniqueName="[TVentes].[Date Commande]" caption="Date Commande" attribute="1" time="1" defaultMemberUniqueName="[TVentes].[Date Commande].[All]" allUniqueName="[TVentes].[Date Commande].[All]" dimensionUniqueName="[TVentes]" displayFolder="" count="0" memberValueDatatype="7" unbalanced="0"/>
    <cacheHierarchy uniqueName="[TVentes].[Code Client]" caption="Code Client" attribute="1" defaultMemberUniqueName="[TVentes].[Code Client].[All]" allUniqueName="[TVentes].[Code Client].[All]" dimensionUniqueName="[TVentes]" displayFolder="" count="0" memberValueDatatype="130" unbalanced="0"/>
    <cacheHierarchy uniqueName="[TVentes].[Code Produit]" caption="Code Produit" attribute="1" defaultMemberUniqueName="[TVentes].[Code Produit].[All]" allUniqueName="[TVentes].[Code Produit].[All]" dimensionUniqueName="[TVentes]" displayFolder="" count="0" memberValueDatatype="130" unbalanced="0"/>
    <cacheHierarchy uniqueName="[TVentes].[Ville]" caption="Ville" attribute="1" defaultMemberUniqueName="[TVentes].[Ville].[All]" allUniqueName="[TVentes].[Ville].[All]" dimensionUniqueName="[TVentes]" displayFolder="" count="0" memberValueDatatype="130" unbalanced="0"/>
    <cacheHierarchy uniqueName="[TVentes].[Quantité commandée]" caption="Quantité commandée" attribute="1" defaultMemberUniqueName="[TVentes].[Quantité commandée].[All]" allUniqueName="[TVentes].[Quantité commandée].[All]" dimensionUniqueName="[TVentes]" displayFolder="" count="0" memberValueDatatype="20" unbalanced="0"/>
    <cacheHierarchy uniqueName="[TVentes].[Prix Unitaire]" caption="Prix Unitaire" attribute="1" defaultMemberUniqueName="[TVentes].[Prix Unitaire].[All]" allUniqueName="[TVentes].[Prix Unitaire].[All]" dimensionUniqueName="[TVentes]" displayFolder="" count="0" memberValueDatatype="20" unbalanced="0"/>
    <cacheHierarchy uniqueName="[TVentes].[Facture Client]" caption="Facture Client" attribute="1" defaultMemberUniqueName="[TVentes].[Facture Client].[All]" allUniqueName="[TVentes].[Facture Client].[All]" dimensionUniqueName="[TVentes]" displayFolder="" count="0" memberValueDatatype="20" unbalanced="0"/>
    <cacheHierarchy uniqueName="[TVentes].[Prix d'Achat]" caption="Prix d'Achat" attribute="1" defaultMemberUniqueName="[TVentes].[Prix d'Achat].[All]" allUniqueName="[TVentes].[Prix d'Achat].[All]" dimensionUniqueName="[TVentes]" displayFolder="" count="0" memberValueDatatype="20" unbalanced="0"/>
    <cacheHierarchy uniqueName="[Measures].[NB transactions]" caption="NB transactions" measure="1" displayFolder="" measureGroup="TVentes" count="0"/>
    <cacheHierarchy uniqueName="[Measures].[Total Ventes]" caption="Total Ventes" measure="1" displayFolder="" measureGroup="TVentes" count="0" oneField="1">
      <fieldsUsage count="1">
        <fieldUsage x="0"/>
      </fieldsUsage>
    </cacheHierarchy>
    <cacheHierarchy uniqueName="[Measures].[Total Achats]" caption="Total Achats" measure="1" displayFolder="" measureGroup="TVentes" count="0"/>
    <cacheHierarchy uniqueName="[Measures].[Total  Bénéfices]" caption="Total  Bénéfices" measure="1" displayFolder="" measureGroup="TVentes" count="0"/>
    <cacheHierarchy uniqueName="[Measures].[Marge %]" caption="Marge %" measure="1" displayFolder="" measureGroup="TVentes" count="0"/>
    <cacheHierarchy uniqueName="[Measures].[NB total de produits vendus]" caption="NB total de produits vendus" measure="1" displayFolder="" measureGroup="TVentes" count="0"/>
    <cacheHierarchy uniqueName="[Measures].[Moyenne des produits vendus]" caption="Moyenne des produits vendus" measure="1" displayFolder="" measureGroup="TVentes" count="0"/>
    <cacheHierarchy uniqueName="[Measures].[Quantité minimum]" caption="Quantité minimum" measure="1" displayFolder="" measureGroup="TVentes" count="0"/>
    <cacheHierarchy uniqueName="[Measures].[Quantité maximum]" caption="Quantité maximum" measure="1" displayFolder="" measureGroup="TVentes" count="0"/>
    <cacheHierarchy uniqueName="[Measures].[__XL_Count listeCommandes]" caption="__XL_Count listeCommandes" measure="1" displayFolder="" measureGroup="TVentes" count="0" hidden="1"/>
    <cacheHierarchy uniqueName="[Measures].[__XL_Count listeProduits]" caption="__XL_Count listeProduits" measure="1" displayFolder="" measureGroup="TProduits" count="0" hidden="1"/>
    <cacheHierarchy uniqueName="[Measures].[__XL_Count listeClients]" caption="__XL_Count listeClients" measure="1" displayFolder="" measureGroup="TClients" count="0" hidden="1"/>
    <cacheHierarchy uniqueName="[Measures].[__XL_Count listeLocalisation]" caption="__XL_Count listeLocalisation" measure="1" displayFolder="" measureGroup="TLocalisation" count="0" hidden="1"/>
    <cacheHierarchy uniqueName="[Measures].[__XL_Count Calendrier]" caption="__XL_Count Calendrier" measure="1" displayFolder="" measureGroup="TCalendrier" count="0" hidden="1"/>
    <cacheHierarchy uniqueName="[Measures].[__Aucune mesure définie]" caption="__Aucune mesure définie" measure="1" displayFolder="" count="0" hidden="1"/>
    <cacheHierarchy uniqueName="[Measures].[Somme de Quantité commandée]" caption="Somme de Quantité commandée" measure="1" displayFolder="" measureGroup="TVentes" count="0" hidden="1"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Nombre de Numéro Commande]" caption="Nombre de Numéro Commande" measure="1" displayFolder="" measureGroup="TVentes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Somme de Facture Client]" caption="Somme de Facture Client" measure="1" displayFolder="" measureGroup="TVentes" count="0" hidden="1">
      <extLst>
        <ext xmlns:x15="http://schemas.microsoft.com/office/spreadsheetml/2010/11/main" uri="{B97F6D7D-B522-45F9-BDA1-12C45D357490}">
          <x15:cacheHierarchy aggregatedColumn="25"/>
        </ext>
      </extLst>
    </cacheHierarchy>
  </cacheHierarchies>
  <kpis count="0"/>
  <dimensions count="6">
    <dimension measure="1" name="Measures" uniqueName="[Measures]" caption="Measures"/>
    <dimension name="TCalendrier" uniqueName="[TCalendrier]" caption="TCalendrier"/>
    <dimension name="TClients" uniqueName="[TClients]" caption="TClients"/>
    <dimension name="TLocalisation" uniqueName="[TLocalisation]" caption="TLocalisation"/>
    <dimension name="TProduits" uniqueName="[TProduits]" caption="TProduits"/>
    <dimension name="TVentes" uniqueName="[TVentes]" caption="TVentes"/>
  </dimensions>
  <measureGroups count="5">
    <measureGroup name="TCalendrier" caption="TCalendrier"/>
    <measureGroup name="TClients" caption="TClients"/>
    <measureGroup name="TLocalisation" caption="TLocalisation"/>
    <measureGroup name="TProduits" caption="TProduits"/>
    <measureGroup name="TVentes" caption="TVentes"/>
  </measureGroups>
  <maps count="9">
    <map measureGroup="0" dimension="1"/>
    <map measureGroup="1" dimension="2"/>
    <map measureGroup="2" dimension="3"/>
    <map measureGroup="3" dimension="4"/>
    <map measureGroup="4" dimension="1"/>
    <map measureGroup="4" dimension="2"/>
    <map measureGroup="4" dimension="3"/>
    <map measureGroup="4" dimension="4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Nathalie Déhais" refreshedDate="44970.959300925926" createdVersion="5" refreshedVersion="8" minRefreshableVersion="3" recordCount="0" supportSubquery="1" supportAdvancedDrill="1" xr:uid="{16A6AFC0-520B-4335-A530-E7FCB1F36FD7}">
  <cacheSource type="external" connectionId="2"/>
  <cacheFields count="3">
    <cacheField name="[TLocalisation].[Province].[Province]" caption="Province" numFmtId="0" hierarchy="15" level="1">
      <sharedItems count="10">
        <s v="Alsace"/>
        <s v="Auvergne-Rhône-Alpes"/>
        <s v="Hauts-de-France"/>
        <s v="Ile-de-France"/>
        <s v="Normandie"/>
        <s v="Nouvelle-Aquitaine"/>
        <s v="Occitanie"/>
        <s v="Pays de la Loire"/>
        <s v="Provence-Alpes-Côte d'Azur"/>
        <s v="Région Bretagne"/>
      </sharedItems>
    </cacheField>
    <cacheField name="[Measures].[Total  Bénéfices]" caption="Total  Bénéfices" numFmtId="0" hierarchy="30" level="32767"/>
    <cacheField name="[TLocalisation].[Secteur].[Secteur]" caption="Secteur" numFmtId="0" hierarchy="14" level="1">
      <sharedItems containsSemiMixedTypes="0" containsNonDate="0" containsString="0"/>
    </cacheField>
  </cacheFields>
  <cacheHierarchies count="45">
    <cacheHierarchy uniqueName="[TCalendrier].[Date]" caption="Date" attribute="1" time="1" defaultMemberUniqueName="[TCalendrier].[Date].[All]" allUniqueName="[TCalendrier].[Date].[All]" dimensionUniqueName="[TCalendrier]" displayFolder="" count="0" memberValueDatatype="7" unbalanced="0"/>
    <cacheHierarchy uniqueName="[TCalendrier].[Année]" caption="Année" attribute="1" defaultMemberUniqueName="[TCalendrier].[Année].[All]" allUniqueName="[TCalendrier].[Année].[All]" dimensionUniqueName="[TCalendrier]" displayFolder="" count="0" memberValueDatatype="20" unbalanced="0"/>
    <cacheHierarchy uniqueName="[TCalendrier].[Hiérarchie de dates]" caption="Hiérarchie de dates" defaultMemberUniqueName="[TCalendrier].[Hiérarchie de dates].[All]" allUniqueName="[TCalendrier].[Hiérarchie de dates].[All]" dimensionUniqueName="[TCalendrier]" displayFolder="" count="5" unbalanced="0"/>
    <cacheHierarchy uniqueName="[TCalendrier].[Numéro du mois]" caption="Numéro du mois" attribute="1" defaultMemberUniqueName="[TCalendrier].[Numéro du mois].[All]" allUniqueName="[TCalendrier].[Numéro du mois].[All]" dimensionUniqueName="[TCalendrier]" displayFolder="" count="0" memberValueDatatype="20" unbalanced="0"/>
    <cacheHierarchy uniqueName="[TCalendrier].[Mois]" caption="Mois" attribute="1" defaultMemberUniqueName="[TCalendrier].[Mois].[All]" allUniqueName="[TCalendrier].[Mois].[All]" dimensionUniqueName="[TCalendrier]" displayFolder="" count="0" memberValueDatatype="130" unbalanced="0"/>
    <cacheHierarchy uniqueName="[TCalendrier].[MMM-AAAA]" caption="MMM-AAAA" attribute="1" defaultMemberUniqueName="[TCalendrier].[MMM-AAAA].[All]" allUniqueName="[TCalendrier].[MMM-AAAA].[All]" dimensionUniqueName="[TCalendrier]" displayFolder="" count="0" memberValueDatatype="130" unbalanced="0"/>
    <cacheHierarchy uniqueName="[TCalendrier].[Numéro du jour de la semaine]" caption="Numéro du jour de la semaine" attribute="1" defaultMemberUniqueName="[TCalendrier].[Numéro du jour de la semaine].[All]" allUniqueName="[TCalendrier].[Numéro du jour de la semaine].[All]" dimensionUniqueName="[TCalendrier]" displayFolder="" count="0" memberValueDatatype="20" unbalanced="0"/>
    <cacheHierarchy uniqueName="[TCalendrier].[Jour de la semaine]" caption="Jour de la semaine" attribute="1" defaultMemberUniqueName="[TCalendrier].[Jour de la semaine].[All]" allUniqueName="[TCalendrier].[Jour de la semaine].[All]" dimensionUniqueName="[TCalendrier]" displayFolder="" count="0" memberValueDatatype="130" unbalanced="0"/>
    <cacheHierarchy uniqueName="[TCalendrier].[Trimestre]" caption="Trimestre" attribute="1" defaultMemberUniqueName="[TCalendrier].[Trimestre].[All]" allUniqueName="[TCalendrier].[Trimestre].[All]" dimensionUniqueName="[TCalendrier]" displayFolder="" count="2" memberValueDatatype="130" unbalanced="0"/>
    <cacheHierarchy uniqueName="[TCalendrier].[Numéro du jour dans le mois]" caption="Numéro du jour dans le mois" attribute="1" defaultMemberUniqueName="[TCalendrier].[Numéro du jour dans le mois].[All]" allUniqueName="[TCalendrier].[Numéro du jour dans le mois].[All]" dimensionUniqueName="[TCalendrier]" displayFolder="" count="0" memberValueDatatype="20" unbalanced="0"/>
    <cacheHierarchy uniqueName="[TClients].[Code Client]" caption="Code Client" attribute="1" defaultMemberUniqueName="[TClients].[Code Client].[All]" allUniqueName="[TClients].[Code Client].[All]" dimensionUniqueName="[TClients]" displayFolder="" count="0" memberValueDatatype="130" unbalanced="0"/>
    <cacheHierarchy uniqueName="[TClients].[Nom Client]" caption="Nom Client" attribute="1" defaultMemberUniqueName="[TClients].[Nom Client].[All]" allUniqueName="[TClients].[Nom Client].[All]" dimensionUniqueName="[TClients]" displayFolder="" count="0" memberValueDatatype="130" unbalanced="0"/>
    <cacheHierarchy uniqueName="[TLocalisation].[Ville]" caption="Ville" attribute="1" defaultMemberUniqueName="[TLocalisation].[Ville].[All]" allUniqueName="[TLocalisation].[Ville].[All]" dimensionUniqueName="[TLocalisation]" displayFolder="" count="0" memberValueDatatype="130" unbalanced="0"/>
    <cacheHierarchy uniqueName="[TLocalisation].[Pays]" caption="Pays" attribute="1" defaultMemberUniqueName="[TLocalisation].[Pays].[All]" allUniqueName="[TLocalisation].[Pays].[All]" dimensionUniqueName="[TLocalisation]" displayFolder="" count="0" memberValueDatatype="130" unbalanced="0"/>
    <cacheHierarchy uniqueName="[TLocalisation].[Secteur]" caption="Secteur" attribute="1" defaultMemberUniqueName="[TLocalisation].[Secteur].[All]" allUniqueName="[TLocalisation].[Secteur].[All]" dimensionUniqueName="[TLocalisation]" displayFolder="" count="2" memberValueDatatype="130" unbalanced="0">
      <fieldsUsage count="2">
        <fieldUsage x="-1"/>
        <fieldUsage x="2"/>
      </fieldsUsage>
    </cacheHierarchy>
    <cacheHierarchy uniqueName="[TLocalisation].[Province]" caption="Province" attribute="1" defaultMemberUniqueName="[TLocalisation].[Province].[All]" allUniqueName="[TLocalisation].[Province].[All]" dimensionUniqueName="[TLocalisation]" displayFolder="" count="2" memberValueDatatype="130" unbalanced="0">
      <fieldsUsage count="2">
        <fieldUsage x="-1"/>
        <fieldUsage x="0"/>
      </fieldsUsage>
    </cacheHierarchy>
    <cacheHierarchy uniqueName="[TProduits].[Code Produit]" caption="Code Produit" attribute="1" defaultMemberUniqueName="[TProduits].[Code Produit].[All]" allUniqueName="[TProduits].[Code Produit].[All]" dimensionUniqueName="[TProduits]" displayFolder="" count="0" memberValueDatatype="130" unbalanced="0"/>
    <cacheHierarchy uniqueName="[TProduits].[Nom Produit]" caption="Nom Produit" attribute="1" defaultMemberUniqueName="[TProduits].[Nom Produit].[All]" allUniqueName="[TProduits].[Nom Produit].[All]" dimensionUniqueName="[TProduits]" displayFolder="" count="0" memberValueDatatype="130" unbalanced="0"/>
    <cacheHierarchy uniqueName="[TVentes].[Numéro Commande]" caption="Numéro Commande" attribute="1" defaultMemberUniqueName="[TVentes].[Numéro Commande].[All]" allUniqueName="[TVentes].[Numéro Commande].[All]" dimensionUniqueName="[TVentes]" displayFolder="" count="0" memberValueDatatype="130" unbalanced="0"/>
    <cacheHierarchy uniqueName="[TVentes].[Date Commande]" caption="Date Commande" attribute="1" time="1" defaultMemberUniqueName="[TVentes].[Date Commande].[All]" allUniqueName="[TVentes].[Date Commande].[All]" dimensionUniqueName="[TVentes]" displayFolder="" count="0" memberValueDatatype="7" unbalanced="0"/>
    <cacheHierarchy uniqueName="[TVentes].[Code Client]" caption="Code Client" attribute="1" defaultMemberUniqueName="[TVentes].[Code Client].[All]" allUniqueName="[TVentes].[Code Client].[All]" dimensionUniqueName="[TVentes]" displayFolder="" count="0" memberValueDatatype="130" unbalanced="0"/>
    <cacheHierarchy uniqueName="[TVentes].[Code Produit]" caption="Code Produit" attribute="1" defaultMemberUniqueName="[TVentes].[Code Produit].[All]" allUniqueName="[TVentes].[Code Produit].[All]" dimensionUniqueName="[TVentes]" displayFolder="" count="0" memberValueDatatype="130" unbalanced="0"/>
    <cacheHierarchy uniqueName="[TVentes].[Ville]" caption="Ville" attribute="1" defaultMemberUniqueName="[TVentes].[Ville].[All]" allUniqueName="[TVentes].[Ville].[All]" dimensionUniqueName="[TVentes]" displayFolder="" count="0" memberValueDatatype="130" unbalanced="0"/>
    <cacheHierarchy uniqueName="[TVentes].[Quantité commandée]" caption="Quantité commandée" attribute="1" defaultMemberUniqueName="[TVentes].[Quantité commandée].[All]" allUniqueName="[TVentes].[Quantité commandée].[All]" dimensionUniqueName="[TVentes]" displayFolder="" count="0" memberValueDatatype="20" unbalanced="0"/>
    <cacheHierarchy uniqueName="[TVentes].[Prix Unitaire]" caption="Prix Unitaire" attribute="1" defaultMemberUniqueName="[TVentes].[Prix Unitaire].[All]" allUniqueName="[TVentes].[Prix Unitaire].[All]" dimensionUniqueName="[TVentes]" displayFolder="" count="0" memberValueDatatype="20" unbalanced="0"/>
    <cacheHierarchy uniqueName="[TVentes].[Facture Client]" caption="Facture Client" attribute="1" defaultMemberUniqueName="[TVentes].[Facture Client].[All]" allUniqueName="[TVentes].[Facture Client].[All]" dimensionUniqueName="[TVentes]" displayFolder="" count="0" memberValueDatatype="20" unbalanced="0"/>
    <cacheHierarchy uniqueName="[TVentes].[Prix d'Achat]" caption="Prix d'Achat" attribute="1" defaultMemberUniqueName="[TVentes].[Prix d'Achat].[All]" allUniqueName="[TVentes].[Prix d'Achat].[All]" dimensionUniqueName="[TVentes]" displayFolder="" count="0" memberValueDatatype="20" unbalanced="0"/>
    <cacheHierarchy uniqueName="[Measures].[NB transactions]" caption="NB transactions" measure="1" displayFolder="" measureGroup="TVentes" count="0"/>
    <cacheHierarchy uniqueName="[Measures].[Total Ventes]" caption="Total Ventes" measure="1" displayFolder="" measureGroup="TVentes" count="0"/>
    <cacheHierarchy uniqueName="[Measures].[Total Achats]" caption="Total Achats" measure="1" displayFolder="" measureGroup="TVentes" count="0"/>
    <cacheHierarchy uniqueName="[Measures].[Total  Bénéfices]" caption="Total  Bénéfices" measure="1" displayFolder="" measureGroup="TVentes" count="0" oneField="1">
      <fieldsUsage count="1">
        <fieldUsage x="1"/>
      </fieldsUsage>
    </cacheHierarchy>
    <cacheHierarchy uniqueName="[Measures].[Marge %]" caption="Marge %" measure="1" displayFolder="" measureGroup="TVentes" count="0"/>
    <cacheHierarchy uniqueName="[Measures].[NB total de produits vendus]" caption="NB total de produits vendus" measure="1" displayFolder="" measureGroup="TVentes" count="0"/>
    <cacheHierarchy uniqueName="[Measures].[Moyenne des produits vendus]" caption="Moyenne des produits vendus" measure="1" displayFolder="" measureGroup="TVentes" count="0"/>
    <cacheHierarchy uniqueName="[Measures].[Quantité minimum]" caption="Quantité minimum" measure="1" displayFolder="" measureGroup="TVentes" count="0"/>
    <cacheHierarchy uniqueName="[Measures].[Quantité maximum]" caption="Quantité maximum" measure="1" displayFolder="" measureGroup="TVentes" count="0"/>
    <cacheHierarchy uniqueName="[Measures].[__XL_Count listeCommandes]" caption="__XL_Count listeCommandes" measure="1" displayFolder="" measureGroup="TVentes" count="0" hidden="1"/>
    <cacheHierarchy uniqueName="[Measures].[__XL_Count listeProduits]" caption="__XL_Count listeProduits" measure="1" displayFolder="" measureGroup="TProduits" count="0" hidden="1"/>
    <cacheHierarchy uniqueName="[Measures].[__XL_Count listeClients]" caption="__XL_Count listeClients" measure="1" displayFolder="" measureGroup="TClients" count="0" hidden="1"/>
    <cacheHierarchy uniqueName="[Measures].[__XL_Count listeLocalisation]" caption="__XL_Count listeLocalisation" measure="1" displayFolder="" measureGroup="TLocalisation" count="0" hidden="1"/>
    <cacheHierarchy uniqueName="[Measures].[__XL_Count Calendrier]" caption="__XL_Count Calendrier" measure="1" displayFolder="" measureGroup="TCalendrier" count="0" hidden="1"/>
    <cacheHierarchy uniqueName="[Measures].[__Aucune mesure définie]" caption="__Aucune mesure définie" measure="1" displayFolder="" count="0" hidden="1"/>
    <cacheHierarchy uniqueName="[Measures].[Somme de Quantité commandée]" caption="Somme de Quantité commandée" measure="1" displayFolder="" measureGroup="TVentes" count="0" hidden="1"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Nombre de Numéro Commande]" caption="Nombre de Numéro Commande" measure="1" displayFolder="" measureGroup="TVentes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Somme de Facture Client]" caption="Somme de Facture Client" measure="1" displayFolder="" measureGroup="TVentes" count="0" hidden="1">
      <extLst>
        <ext xmlns:x15="http://schemas.microsoft.com/office/spreadsheetml/2010/11/main" uri="{B97F6D7D-B522-45F9-BDA1-12C45D357490}">
          <x15:cacheHierarchy aggregatedColumn="25"/>
        </ext>
      </extLst>
    </cacheHierarchy>
  </cacheHierarchies>
  <kpis count="0"/>
  <dimensions count="6">
    <dimension measure="1" name="Measures" uniqueName="[Measures]" caption="Measures"/>
    <dimension name="TCalendrier" uniqueName="[TCalendrier]" caption="TCalendrier"/>
    <dimension name="TClients" uniqueName="[TClients]" caption="TClients"/>
    <dimension name="TLocalisation" uniqueName="[TLocalisation]" caption="TLocalisation"/>
    <dimension name="TProduits" uniqueName="[TProduits]" caption="TProduits"/>
    <dimension name="TVentes" uniqueName="[TVentes]" caption="TVentes"/>
  </dimensions>
  <measureGroups count="5">
    <measureGroup name="TCalendrier" caption="TCalendrier"/>
    <measureGroup name="TClients" caption="TClients"/>
    <measureGroup name="TLocalisation" caption="TLocalisation"/>
    <measureGroup name="TProduits" caption="TProduits"/>
    <measureGroup name="TVentes" caption="TVentes"/>
  </measureGroups>
  <maps count="9">
    <map measureGroup="0" dimension="1"/>
    <map measureGroup="1" dimension="2"/>
    <map measureGroup="2" dimension="3"/>
    <map measureGroup="3" dimension="4"/>
    <map measureGroup="4" dimension="1"/>
    <map measureGroup="4" dimension="2"/>
    <map measureGroup="4" dimension="3"/>
    <map measureGroup="4" dimension="4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Nathalie Déhais" refreshedDate="44970.95674050926" createdVersion="3" refreshedVersion="8" minRefreshableVersion="3" recordCount="0" supportSubquery="1" supportAdvancedDrill="1" xr:uid="{3BDF16E1-BE25-462C-9C99-87F18DB5FCC7}">
  <cacheSource type="external" connectionId="2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45">
    <cacheHierarchy uniqueName="[TCalendrier].[Date]" caption="Date" attribute="1" time="1" defaultMemberUniqueName="[TCalendrier].[Date].[All]" allUniqueName="[TCalendrier].[Date].[All]" dimensionUniqueName="[TCalendrier]" displayFolder="" count="0" memberValueDatatype="7" unbalanced="0"/>
    <cacheHierarchy uniqueName="[TCalendrier].[Année]" caption="Année" attribute="1" defaultMemberUniqueName="[TCalendrier].[Année].[All]" allUniqueName="[TCalendrier].[Année].[All]" dimensionUniqueName="[TCalendrier]" displayFolder="" count="0" memberValueDatatype="20" unbalanced="0"/>
    <cacheHierarchy uniqueName="[TCalendrier].[Hiérarchie de dates]" caption="Hiérarchie de dates" defaultMemberUniqueName="[TCalendrier].[Hiérarchie de dates].[All]" allUniqueName="[TCalendrier].[Hiérarchie de dates].[All]" dimensionUniqueName="[TCalendrier]" displayFolder="" count="5" unbalanced="0"/>
    <cacheHierarchy uniqueName="[TCalendrier].[Numéro du mois]" caption="Numéro du mois" attribute="1" defaultMemberUniqueName="[TCalendrier].[Numéro du mois].[All]" allUniqueName="[TCalendrier].[Numéro du mois].[All]" dimensionUniqueName="[TCalendrier]" displayFolder="" count="0" memberValueDatatype="20" unbalanced="0"/>
    <cacheHierarchy uniqueName="[TCalendrier].[Mois]" caption="Mois" attribute="1" defaultMemberUniqueName="[TCalendrier].[Mois].[All]" allUniqueName="[TCalendrier].[Mois].[All]" dimensionUniqueName="[TCalendrier]" displayFolder="" count="0" memberValueDatatype="130" unbalanced="0"/>
    <cacheHierarchy uniqueName="[TCalendrier].[MMM-AAAA]" caption="MMM-AAAA" attribute="1" defaultMemberUniqueName="[TCalendrier].[MMM-AAAA].[All]" allUniqueName="[TCalendrier].[MMM-AAAA].[All]" dimensionUniqueName="[TCalendrier]" displayFolder="" count="0" memberValueDatatype="130" unbalanced="0"/>
    <cacheHierarchy uniqueName="[TCalendrier].[Numéro du jour de la semaine]" caption="Numéro du jour de la semaine" attribute="1" defaultMemberUniqueName="[TCalendrier].[Numéro du jour de la semaine].[All]" allUniqueName="[TCalendrier].[Numéro du jour de la semaine].[All]" dimensionUniqueName="[TCalendrier]" displayFolder="" count="0" memberValueDatatype="20" unbalanced="0"/>
    <cacheHierarchy uniqueName="[TCalendrier].[Jour de la semaine]" caption="Jour de la semaine" attribute="1" defaultMemberUniqueName="[TCalendrier].[Jour de la semaine].[All]" allUniqueName="[TCalendrier].[Jour de la semaine].[All]" dimensionUniqueName="[TCalendrier]" displayFolder="" count="0" memberValueDatatype="130" unbalanced="0"/>
    <cacheHierarchy uniqueName="[TCalendrier].[Trimestre]" caption="Trimestre" attribute="1" defaultMemberUniqueName="[TCalendrier].[Trimestre].[All]" allUniqueName="[TCalendrier].[Trimestre].[All]" dimensionUniqueName="[TCalendrier]" displayFolder="" count="2" memberValueDatatype="130" unbalanced="0"/>
    <cacheHierarchy uniqueName="[TCalendrier].[Numéro du jour dans le mois]" caption="Numéro du jour dans le mois" attribute="1" defaultMemberUniqueName="[TCalendrier].[Numéro du jour dans le mois].[All]" allUniqueName="[TCalendrier].[Numéro du jour dans le mois].[All]" dimensionUniqueName="[TCalendrier]" displayFolder="" count="0" memberValueDatatype="20" unbalanced="0"/>
    <cacheHierarchy uniqueName="[TClients].[Code Client]" caption="Code Client" attribute="1" defaultMemberUniqueName="[TClients].[Code Client].[All]" allUniqueName="[TClients].[Code Client].[All]" dimensionUniqueName="[TClients]" displayFolder="" count="0" memberValueDatatype="130" unbalanced="0"/>
    <cacheHierarchy uniqueName="[TClients].[Nom Client]" caption="Nom Client" attribute="1" defaultMemberUniqueName="[TClients].[Nom Client].[All]" allUniqueName="[TClients].[Nom Client].[All]" dimensionUniqueName="[TClients]" displayFolder="" count="0" memberValueDatatype="130" unbalanced="0"/>
    <cacheHierarchy uniqueName="[TLocalisation].[Ville]" caption="Ville" attribute="1" defaultMemberUniqueName="[TLocalisation].[Ville].[All]" allUniqueName="[TLocalisation].[Ville].[All]" dimensionUniqueName="[TLocalisation]" displayFolder="" count="0" memberValueDatatype="130" unbalanced="0"/>
    <cacheHierarchy uniqueName="[TLocalisation].[Pays]" caption="Pays" attribute="1" defaultMemberUniqueName="[TLocalisation].[Pays].[All]" allUniqueName="[TLocalisation].[Pays].[All]" dimensionUniqueName="[TLocalisation]" displayFolder="" count="0" memberValueDatatype="130" unbalanced="0"/>
    <cacheHierarchy uniqueName="[TLocalisation].[Secteur]" caption="Secteur" attribute="1" defaultMemberUniqueName="[TLocalisation].[Secteur].[All]" allUniqueName="[TLocalisation].[Secteur].[All]" dimensionUniqueName="[TLocalisation]" displayFolder="" count="2" memberValueDatatype="130" unbalanced="0"/>
    <cacheHierarchy uniqueName="[TLocalisation].[Province]" caption="Province" attribute="1" defaultMemberUniqueName="[TLocalisation].[Province].[All]" allUniqueName="[TLocalisation].[Province].[All]" dimensionUniqueName="[TLocalisation]" displayFolder="" count="0" memberValueDatatype="130" unbalanced="0"/>
    <cacheHierarchy uniqueName="[TProduits].[Code Produit]" caption="Code Produit" attribute="1" defaultMemberUniqueName="[TProduits].[Code Produit].[All]" allUniqueName="[TProduits].[Code Produit].[All]" dimensionUniqueName="[TProduits]" displayFolder="" count="0" memberValueDatatype="130" unbalanced="0"/>
    <cacheHierarchy uniqueName="[TProduits].[Nom Produit]" caption="Nom Produit" attribute="1" defaultMemberUniqueName="[TProduits].[Nom Produit].[All]" allUniqueName="[TProduits].[Nom Produit].[All]" dimensionUniqueName="[TProduits]" displayFolder="" count="0" memberValueDatatype="130" unbalanced="0"/>
    <cacheHierarchy uniqueName="[TVentes].[Numéro Commande]" caption="Numéro Commande" attribute="1" defaultMemberUniqueName="[TVentes].[Numéro Commande].[All]" allUniqueName="[TVentes].[Numéro Commande].[All]" dimensionUniqueName="[TVentes]" displayFolder="" count="0" memberValueDatatype="130" unbalanced="0"/>
    <cacheHierarchy uniqueName="[TVentes].[Date Commande]" caption="Date Commande" attribute="1" time="1" defaultMemberUniqueName="[TVentes].[Date Commande].[All]" allUniqueName="[TVentes].[Date Commande].[All]" dimensionUniqueName="[TVentes]" displayFolder="" count="0" memberValueDatatype="7" unbalanced="0"/>
    <cacheHierarchy uniqueName="[TVentes].[Code Client]" caption="Code Client" attribute="1" defaultMemberUniqueName="[TVentes].[Code Client].[All]" allUniqueName="[TVentes].[Code Client].[All]" dimensionUniqueName="[TVentes]" displayFolder="" count="0" memberValueDatatype="130" unbalanced="0"/>
    <cacheHierarchy uniqueName="[TVentes].[Code Produit]" caption="Code Produit" attribute="1" defaultMemberUniqueName="[TVentes].[Code Produit].[All]" allUniqueName="[TVentes].[Code Produit].[All]" dimensionUniqueName="[TVentes]" displayFolder="" count="0" memberValueDatatype="130" unbalanced="0"/>
    <cacheHierarchy uniqueName="[TVentes].[Ville]" caption="Ville" attribute="1" defaultMemberUniqueName="[TVentes].[Ville].[All]" allUniqueName="[TVentes].[Ville].[All]" dimensionUniqueName="[TVentes]" displayFolder="" count="0" memberValueDatatype="130" unbalanced="0"/>
    <cacheHierarchy uniqueName="[TVentes].[Quantité commandée]" caption="Quantité commandée" attribute="1" defaultMemberUniqueName="[TVentes].[Quantité commandée].[All]" allUniqueName="[TVentes].[Quantité commandée].[All]" dimensionUniqueName="[TVentes]" displayFolder="" count="0" memberValueDatatype="20" unbalanced="0"/>
    <cacheHierarchy uniqueName="[TVentes].[Prix Unitaire]" caption="Prix Unitaire" attribute="1" defaultMemberUniqueName="[TVentes].[Prix Unitaire].[All]" allUniqueName="[TVentes].[Prix Unitaire].[All]" dimensionUniqueName="[TVentes]" displayFolder="" count="0" memberValueDatatype="20" unbalanced="0"/>
    <cacheHierarchy uniqueName="[TVentes].[Facture Client]" caption="Facture Client" attribute="1" defaultMemberUniqueName="[TVentes].[Facture Client].[All]" allUniqueName="[TVentes].[Facture Client].[All]" dimensionUniqueName="[TVentes]" displayFolder="" count="0" memberValueDatatype="20" unbalanced="0"/>
    <cacheHierarchy uniqueName="[TVentes].[Prix d'Achat]" caption="Prix d'Achat" attribute="1" defaultMemberUniqueName="[TVentes].[Prix d'Achat].[All]" allUniqueName="[TVentes].[Prix d'Achat].[All]" dimensionUniqueName="[TVentes]" displayFolder="" count="0" memberValueDatatype="20" unbalanced="0"/>
    <cacheHierarchy uniqueName="[Measures].[NB transactions]" caption="NB transactions" measure="1" displayFolder="" measureGroup="TVentes" count="0"/>
    <cacheHierarchy uniqueName="[Measures].[Total Ventes]" caption="Total Ventes" measure="1" displayFolder="" measureGroup="TVentes" count="0"/>
    <cacheHierarchy uniqueName="[Measures].[Total Achats]" caption="Total Achats" measure="1" displayFolder="" measureGroup="TVentes" count="0"/>
    <cacheHierarchy uniqueName="[Measures].[Total  Bénéfices]" caption="Total  Bénéfices" measure="1" displayFolder="" measureGroup="TVentes" count="0"/>
    <cacheHierarchy uniqueName="[Measures].[Marge %]" caption="Marge %" measure="1" displayFolder="" measureGroup="TVentes" count="0"/>
    <cacheHierarchy uniqueName="[Measures].[NB total de produits vendus]" caption="NB total de produits vendus" measure="1" displayFolder="" measureGroup="TVentes" count="0"/>
    <cacheHierarchy uniqueName="[Measures].[Moyenne des produits vendus]" caption="Moyenne des produits vendus" measure="1" displayFolder="" measureGroup="TVentes" count="0"/>
    <cacheHierarchy uniqueName="[Measures].[Quantité minimum]" caption="Quantité minimum" measure="1" displayFolder="" measureGroup="TVentes" count="0"/>
    <cacheHierarchy uniqueName="[Measures].[Quantité maximum]" caption="Quantité maximum" measure="1" displayFolder="" measureGroup="TVentes" count="0"/>
    <cacheHierarchy uniqueName="[Measures].[__XL_Count listeCommandes]" caption="__XL_Count listeCommandes" measure="1" displayFolder="" measureGroup="TVentes" count="0" hidden="1"/>
    <cacheHierarchy uniqueName="[Measures].[__XL_Count listeProduits]" caption="__XL_Count listeProduits" measure="1" displayFolder="" measureGroup="TProduits" count="0" hidden="1"/>
    <cacheHierarchy uniqueName="[Measures].[__XL_Count listeClients]" caption="__XL_Count listeClients" measure="1" displayFolder="" measureGroup="TClients" count="0" hidden="1"/>
    <cacheHierarchy uniqueName="[Measures].[__XL_Count listeLocalisation]" caption="__XL_Count listeLocalisation" measure="1" displayFolder="" measureGroup="TLocalisation" count="0" hidden="1"/>
    <cacheHierarchy uniqueName="[Measures].[__XL_Count Calendrier]" caption="__XL_Count Calendrier" measure="1" displayFolder="" measureGroup="TCalendrier" count="0" hidden="1"/>
    <cacheHierarchy uniqueName="[Measures].[__Aucune mesure définie]" caption="__Aucune mesure définie" measure="1" displayFolder="" count="0" hidden="1"/>
    <cacheHierarchy uniqueName="[Measures].[Somme de Quantité commandée]" caption="Somme de Quantité commandée" measure="1" displayFolder="" measureGroup="TVentes" count="0" hidden="1"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Nombre de Numéro Commande]" caption="Nombre de Numéro Commande" measure="1" displayFolder="" measureGroup="TVentes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Somme de Facture Client]" caption="Somme de Facture Client" measure="1" displayFolder="" measureGroup="TVentes" count="0" hidden="1">
      <extLst>
        <ext xmlns:x15="http://schemas.microsoft.com/office/spreadsheetml/2010/11/main" uri="{B97F6D7D-B522-45F9-BDA1-12C45D357490}">
          <x15:cacheHierarchy aggregatedColumn="25"/>
        </ext>
      </extLst>
    </cacheHierarchy>
  </cacheHierarchies>
  <kpis count="0"/>
  <extLst>
    <ext xmlns:x14="http://schemas.microsoft.com/office/spreadsheetml/2009/9/main" uri="{725AE2AE-9491-48be-B2B4-4EB974FC3084}">
      <x14:pivotCacheDefinition slicerData="1" pivotCacheId="1296494150"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0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0B55876-709E-4F82-979A-9F841659566A}" name="PivotChartTable1" cacheId="1400" applyNumberFormats="0" applyBorderFormats="0" applyFontFormats="0" applyPatternFormats="0" applyAlignmentFormats="0" applyWidthHeightFormats="1" dataCaption="Valeurs" updatedVersion="8" minRefreshableVersion="3" useAutoFormatting="1" itemPrintTitles="1" createdVersion="5" indent="0" outline="1" outlineData="1" multipleFieldFilters="0" chartFormat="1">
  <location ref="A1:B54" firstHeaderRow="1" firstDataRow="1" firstDataCol="1"/>
  <pivotFields count="4">
    <pivotField dataField="1" subtotalTop="0" showAll="0" defaultSubtotal="0"/>
    <pivotField axis="axisRow" allDrilled="1" subtotalTop="0" showAll="0" dataSourceSort="1" defaultSubtotal="0" defaultAttributeDrillState="1">
      <items count="4">
        <item x="0"/>
        <item x="1"/>
        <item x="2"/>
        <item x="3"/>
      </items>
    </pivotField>
    <pivotField axis="axisRow" allDrilled="1" subtotalTop="0" showAll="0" dataSourceSort="1" defaultSubtotal="0" defaultAttributeDrillState="1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llDrilled="1" subtotalTop="0" showAll="0" dataSourceSort="1" defaultSubtotal="0" defaultAttributeDrillState="1"/>
  </pivotFields>
  <rowFields count="2">
    <field x="1"/>
    <field x="2"/>
  </rowFields>
  <rowItems count="53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3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Items count="1">
    <i/>
  </colItems>
  <dataFields count="1">
    <dataField fld="0" subtotal="count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45">
    <pivotHierarchy dragToData="1"/>
    <pivotHierarchy dragToData="1"/>
    <pivotHierarchy multipleItemSelectionAllowed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rowHierarchiesUsage count="2">
    <rowHierarchyUsage hierarchyUsage="1"/>
    <rowHierarchyUsage hierarchyUsage="4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C510F80B-63DE-4267-81D5-13C33094786E}">
      <x15:pivotTableServerFormats count="1">
        <x15:serverFormat format="#,0.00 &quot;€&quot;;-#,0.00 &quot;€&quot;;#,0.00 &quot;€&quot;"/>
      </x15:pivotTableServerFormats>
    </ext>
    <ext xmlns:x15="http://schemas.microsoft.com/office/spreadsheetml/2010/11/main" uri="{44433962-1CF7-4059-B4EE-95C3D5FFCF73}">
      <x15:pivotTableData rowCount="53" columnCount="1" cacheId="1841937681">
        <x15:pivotRow count="1">
          <x15:c t="e">
            <x15:v/>
          </x15:c>
        </x15:pivotRow>
        <x15:pivotRow count="1">
          <x15:c>
            <x15:v>24205</x15:v>
            <x15:x in="0"/>
          </x15:c>
        </x15:pivotRow>
        <x15:pivotRow count="1">
          <x15:c>
            <x15:v>17371</x15:v>
            <x15:x in="0"/>
          </x15:c>
        </x15:pivotRow>
        <x15:pivotRow count="1">
          <x15:c>
            <x15:v>26754</x15:v>
            <x15:x in="0"/>
          </x15:c>
        </x15:pivotRow>
        <x15:pivotRow count="1">
          <x15:c>
            <x15:v>23518</x15:v>
            <x15:x in="0"/>
          </x15:c>
        </x15:pivotRow>
        <x15:pivotRow count="1">
          <x15:c>
            <x15:v>26583</x15:v>
            <x15:x in="0"/>
          </x15:c>
        </x15:pivotRow>
        <x15:pivotRow count="1">
          <x15:c>
            <x15:v>8772</x15:v>
            <x15:x in="0"/>
          </x15:c>
        </x15:pivotRow>
        <x15:pivotRow count="1">
          <x15:c>
            <x15:v>23905</x15:v>
            <x15:x in="0"/>
          </x15:c>
        </x15:pivotRow>
        <x15:pivotRow count="1">
          <x15:c>
            <x15:v>25940</x15:v>
            <x15:x in="0"/>
          </x15:c>
        </x15:pivotRow>
        <x15:pivotRow count="1">
          <x15:c>
            <x15:v>11026</x15:v>
            <x15:x in="0"/>
          </x15:c>
        </x15:pivotRow>
        <x15:pivotRow count="1">
          <x15:c>
            <x15:v>14559</x15:v>
            <x15:x in="0"/>
          </x15:c>
        </x15:pivotRow>
        <x15:pivotRow count="1">
          <x15:c>
            <x15:v>21270</x15:v>
            <x15:x in="0"/>
          </x15:c>
        </x15:pivotRow>
        <x15:pivotRow count="1">
          <x15:c>
            <x15:v>12604</x15:v>
            <x15:x in="0"/>
          </x15:c>
        </x15:pivotRow>
        <x15:pivotRow count="1">
          <x15:c t="e">
            <x15:v/>
          </x15:c>
        </x15:pivotRow>
        <x15:pivotRow count="1">
          <x15:c>
            <x15:v>17317</x15:v>
            <x15:x in="0"/>
          </x15:c>
        </x15:pivotRow>
        <x15:pivotRow count="1">
          <x15:c>
            <x15:v>17340</x15:v>
            <x15:x in="0"/>
          </x15:c>
        </x15:pivotRow>
        <x15:pivotRow count="1">
          <x15:c>
            <x15:v>16571</x15:v>
            <x15:x in="0"/>
          </x15:c>
        </x15:pivotRow>
        <x15:pivotRow count="1">
          <x15:c>
            <x15:v>18548</x15:v>
            <x15:x in="0"/>
          </x15:c>
        </x15:pivotRow>
        <x15:pivotRow count="1">
          <x15:c>
            <x15:v>16715</x15:v>
            <x15:x in="0"/>
          </x15:c>
        </x15:pivotRow>
        <x15:pivotRow count="1">
          <x15:c>
            <x15:v>15315</x15:v>
            <x15:x in="0"/>
          </x15:c>
        </x15:pivotRow>
        <x15:pivotRow count="1">
          <x15:c>
            <x15:v>13946</x15:v>
            <x15:x in="0"/>
          </x15:c>
        </x15:pivotRow>
        <x15:pivotRow count="1">
          <x15:c>
            <x15:v>16875</x15:v>
            <x15:x in="0"/>
          </x15:c>
        </x15:pivotRow>
        <x15:pivotRow count="1">
          <x15:c>
            <x15:v>17947</x15:v>
            <x15:x in="0"/>
          </x15:c>
        </x15:pivotRow>
        <x15:pivotRow count="1">
          <x15:c>
            <x15:v>12185</x15:v>
            <x15:x in="0"/>
          </x15:c>
        </x15:pivotRow>
        <x15:pivotRow count="1">
          <x15:c>
            <x15:v>10621</x15:v>
            <x15:x in="0"/>
          </x15:c>
        </x15:pivotRow>
        <x15:pivotRow count="1">
          <x15:c>
            <x15:v>6546</x15:v>
            <x15:x in="0"/>
          </x15:c>
        </x15:pivotRow>
        <x15:pivotRow count="1">
          <x15:c t="e">
            <x15:v/>
          </x15:c>
        </x15:pivotRow>
        <x15:pivotRow count="1">
          <x15:c>
            <x15:v>21652</x15:v>
            <x15:x in="0"/>
          </x15:c>
        </x15:pivotRow>
        <x15:pivotRow count="1">
          <x15:c>
            <x15:v>20531</x15:v>
            <x15:x in="0"/>
          </x15:c>
        </x15:pivotRow>
        <x15:pivotRow count="1">
          <x15:c>
            <x15:v>27931</x15:v>
            <x15:x in="0"/>
          </x15:c>
        </x15:pivotRow>
        <x15:pivotRow count="1">
          <x15:c>
            <x15:v>22306</x15:v>
            <x15:x in="0"/>
          </x15:c>
        </x15:pivotRow>
        <x15:pivotRow count="1">
          <x15:c>
            <x15:v>26391</x15:v>
            <x15:x in="0"/>
          </x15:c>
        </x15:pivotRow>
        <x15:pivotRow count="1">
          <x15:c>
            <x15:v>13887</x15:v>
            <x15:x in="0"/>
          </x15:c>
        </x15:pivotRow>
        <x15:pivotRow count="1">
          <x15:c>
            <x15:v>18612</x15:v>
            <x15:x in="0"/>
          </x15:c>
        </x15:pivotRow>
        <x15:pivotRow count="1">
          <x15:c>
            <x15:v>13185</x15:v>
            <x15:x in="0"/>
          </x15:c>
        </x15:pivotRow>
        <x15:pivotRow count="1">
          <x15:c>
            <x15:v>15768</x15:v>
            <x15:x in="0"/>
          </x15:c>
        </x15:pivotRow>
        <x15:pivotRow count="1">
          <x15:c>
            <x15:v>14608</x15:v>
            <x15:x in="0"/>
          </x15:c>
        </x15:pivotRow>
        <x15:pivotRow count="1">
          <x15:c>
            <x15:v>19869</x15:v>
            <x15:x in="0"/>
          </x15:c>
        </x15:pivotRow>
        <x15:pivotRow count="1">
          <x15:c>
            <x15:v>19624</x15:v>
            <x15:x in="0"/>
          </x15:c>
        </x15:pivotRow>
        <x15:pivotRow count="1">
          <x15:c t="e">
            <x15:v/>
          </x15:c>
        </x15:pivotRow>
        <x15:pivotRow count="1">
          <x15:c>
            <x15:v>20938</x15:v>
            <x15:x in="0"/>
          </x15:c>
        </x15:pivotRow>
        <x15:pivotRow count="1">
          <x15:c>
            <x15:v>13792</x15:v>
            <x15:x in="0"/>
          </x15:c>
        </x15:pivotRow>
        <x15:pivotRow count="1">
          <x15:c>
            <x15:v>20707</x15:v>
            <x15:x in="0"/>
          </x15:c>
        </x15:pivotRow>
        <x15:pivotRow count="1">
          <x15:c>
            <x15:v>15974</x15:v>
            <x15:x in="0"/>
          </x15:c>
        </x15:pivotRow>
        <x15:pivotRow count="1">
          <x15:c>
            <x15:v>19702</x15:v>
            <x15:x in="0"/>
          </x15:c>
        </x15:pivotRow>
        <x15:pivotRow count="1">
          <x15:c>
            <x15:v>12497</x15:v>
            <x15:x in="0"/>
          </x15:c>
        </x15:pivotRow>
        <x15:pivotRow count="1">
          <x15:c>
            <x15:v>15256</x15:v>
            <x15:x in="0"/>
          </x15:c>
        </x15:pivotRow>
        <x15:pivotRow count="1">
          <x15:c>
            <x15:v>18817</x15:v>
            <x15:x in="0"/>
          </x15:c>
        </x15:pivotRow>
        <x15:pivotRow count="1">
          <x15:c>
            <x15:v>13786</x15:v>
            <x15:x in="0"/>
          </x15:c>
        </x15:pivotRow>
        <x15:pivotRow count="1">
          <x15:c>
            <x15:v>14309</x15:v>
            <x15:x in="0"/>
          </x15:c>
        </x15:pivotRow>
        <x15:pivotRow count="1">
          <x15:c>
            <x15:v>9010</x15:v>
            <x15:x in="0"/>
          </x15:c>
        </x15:pivotRow>
        <x15:pivotRow count="1">
          <x15:c>
            <x15:v>8150</x15:v>
            <x15:x in="0"/>
          </x15:c>
        </x15:pivotRow>
        <x15:pivotRow count="1">
          <x15:c>
            <x15:v>833735</x15:v>
            <x15:x in="0"/>
          </x15:c>
        </x15:pivotRow>
      </x15:pivotTableData>
    </ext>
    <ext xmlns:x15="http://schemas.microsoft.com/office/spreadsheetml/2010/11/main" uri="{E67621CE-5B39-4880-91FE-76760E9C1902}">
      <x15:pivotTableUISettings>
        <x15:activeTabTopLevelEntity name="[TCalendrier]"/>
        <x15:activeTabTopLevelEntity name="[TVentes]"/>
        <x15:activeTabTopLevelEntity name="[TLocalisation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E506ADE-116E-4490-BDF9-D0CE5E08C809}" name="TCD_Regions" cacheId="1403" applyNumberFormats="0" applyBorderFormats="0" applyFontFormats="0" applyPatternFormats="0" applyAlignmentFormats="0" applyWidthHeightFormats="1" dataCaption="Valeurs" tag="e5bda0a6-68bd-404e-9a15-187d8d83b965" updatedVersion="8" minRefreshableVersion="3" useAutoFormatting="1" itemPrintTitles="1" createdVersion="5" indent="0" outline="1" outlineData="1" multipleFieldFilters="0" rowHeaderCaption="Province">
  <location ref="A45:B56" firstHeaderRow="1" firstDataRow="1" firstDataCol="1"/>
  <pivotFields count="3">
    <pivotField axis="axisRow" allDrilled="1" subtotalTop="0" showAll="0" defaultSubtotal="0" defaultAttributeDrillState="1">
      <items count="10">
        <item x="4"/>
        <item x="5"/>
        <item x="6"/>
        <item x="7"/>
        <item x="9"/>
        <item x="0"/>
        <item x="1"/>
        <item x="2"/>
        <item x="3"/>
        <item x="8"/>
      </items>
    </pivotField>
    <pivotField dataField="1" subtotalTop="0" showAll="0" defaultSubtotal="0"/>
    <pivotField allDrilled="1" subtotalTop="0" showAll="0" dataSourceSort="1" defaultSubtotal="0" defaultAttributeDrillState="1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CA Net" fld="1" subtotal="count" baseField="0" baseItem="0"/>
  </dataFields>
  <formats count="2">
    <format dxfId="329">
      <pivotArea field="0" type="button" dataOnly="0" labelOnly="1" outline="0" axis="axisRow" fieldPosition="0"/>
    </format>
    <format dxfId="328">
      <pivotArea dataOnly="0" labelOnly="1" outline="0" axis="axisValues" fieldPosition="0"/>
    </format>
  </formats>
  <pivotHierarchies count="45">
    <pivotHierarchy dragToData="1"/>
    <pivotHierarchy dragToData="1"/>
    <pivotHierarchy multipleItemSelectionAllowed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CA Net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Medium19" showRowHeaders="1" showColHeaders="1" showRowStripes="0" showColStripes="0" showLastColumn="1"/>
  <rowHierarchiesUsage count="1">
    <rowHierarchyUsage hierarchyUsage="15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Localisation]"/>
        <x15:activeTabTopLevelEntity name="[TVente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84B70A5-4254-4245-B5C7-D47E3E1651DB}" name="TCD_RepartitionCAnetParMois" cacheId="1391" applyNumberFormats="0" applyBorderFormats="0" applyFontFormats="0" applyPatternFormats="0" applyAlignmentFormats="0" applyWidthHeightFormats="1" dataCaption="Valeurs" tag="3e439d7c-96fd-4a4a-a16d-7febdb2a8997" updatedVersion="8" minRefreshableVersion="3" itemPrintTitles="1" createdVersion="5" indent="0" outline="1" outlineData="1" multipleFieldFilters="0" rowHeaderCaption="Répartition / Mois">
  <location ref="K11:L24" firstHeaderRow="1" firstDataRow="1" firstDataCol="1"/>
  <pivotFields count="3">
    <pivotField axis="axisRow" allDrilled="1" subtotalTop="0" showAll="0" dataSourceSort="1" defaultSubtotal="0" defaultAttributeDrillState="1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dataField="1" subtotalTop="0" showAll="0" defaultSubtotal="0"/>
    <pivotField allDrilled="1" subtotalTop="0" showAll="0" dataSourceSort="1" defaultSubtotal="0" defaultAttributeDrillState="1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CA net" fld="1" subtotal="count" baseField="0" baseItem="0"/>
  </dataFields>
  <formats count="2">
    <format dxfId="331">
      <pivotArea field="0" type="button" dataOnly="0" labelOnly="1" outline="0" axis="axisRow" fieldPosition="0"/>
    </format>
    <format dxfId="330">
      <pivotArea dataOnly="0" labelOnly="1" outline="0" axis="axisValues" fieldPosition="0"/>
    </format>
  </formats>
  <pivotHierarchies count="45">
    <pivotHierarchy dragToData="1"/>
    <pivotHierarchy dragToData="1"/>
    <pivotHierarchy multipleItemSelectionAllowed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CA net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Medium18" showRowHeaders="1" showColHeaders="1" showRowStripes="0" showColStripes="0" showLastColumn="1"/>
  <rowHierarchiesUsage count="1">
    <rowHierarchyUsage hierarchyUsage="4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Calendrier]"/>
        <x15:activeTabTopLevelEntity name="[TVentes]"/>
        <x15:activeTabTopLevelEntity name="[TLocalisation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6668251-3D64-4199-9F3D-003979F42216}" name="TCD_CANetParClient" cacheId="1385" applyNumberFormats="0" applyBorderFormats="0" applyFontFormats="0" applyPatternFormats="0" applyAlignmentFormats="0" applyWidthHeightFormats="1" dataCaption="Valeurs" tag="3ef07bed-b0f8-4299-a738-2f03c640cf82" updatedVersion="8" minRefreshableVersion="3" itemPrintTitles="1" createdVersion="5" indent="0" outline="1" outlineData="1" multipleFieldFilters="0" rowHeaderCaption="TOP 10 Clients">
  <location ref="H11:I22" firstHeaderRow="1" firstDataRow="1" firstDataCol="1"/>
  <pivotFields count="3">
    <pivotField axis="axisRow" allDrilled="1" subtotalTop="0" showAll="0" measureFilter="1" dataSourceSort="1" defaultSubtotal="0" defaultAttributeDrillState="1">
      <items count="10">
        <item x="0"/>
        <item x="1"/>
        <item x="2"/>
        <item x="3"/>
        <item x="4"/>
        <item x="5"/>
        <item x="6"/>
        <item x="7"/>
        <item x="8"/>
        <item x="9"/>
      </items>
    </pivotField>
    <pivotField dataField="1" subtotalTop="0" showAll="0" defaultSubtotal="0"/>
    <pivotField allDrilled="1" subtotalTop="0" showAll="0" dataSourceSort="1" defaultSubtotal="0" defaultAttributeDrillState="1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CA net" fld="1" subtotal="count" baseField="0" baseItem="0"/>
  </dataFields>
  <formats count="2">
    <format dxfId="333">
      <pivotArea field="0" type="button" dataOnly="0" labelOnly="1" outline="0" axis="axisRow" fieldPosition="0"/>
    </format>
    <format dxfId="332">
      <pivotArea dataOnly="0" labelOnly="1" outline="0" axis="axisValues" fieldPosition="0"/>
    </format>
  </formats>
  <pivotHierarchies count="45">
    <pivotHierarchy dragToData="1"/>
    <pivotHierarchy dragToData="1"/>
    <pivotHierarchy multipleItemSelectionAllowed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CA net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Medium15" showRowHeaders="1" showColHeaders="1" showRowStripes="0" showColStripes="0" showLastColumn="1"/>
  <filters count="1">
    <filter fld="0" type="count" id="1" iMeasureHier="30">
      <autoFilter ref="A1">
        <filterColumn colId="0">
          <top10 val="10" filterVal="10"/>
        </filterColumn>
      </autoFilter>
    </filter>
  </filters>
  <rowHierarchiesUsage count="1">
    <rowHierarchyUsage hierarchyUsage="1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Clients]"/>
        <x15:activeTabTopLevelEntity name="[TVentes]"/>
        <x15:activeTabTopLevelEntity name="[TCalendrier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AF8BD2D-35B2-44F5-A459-E7EA6049C688}" name="TCD_BilanVentesParProduit" cacheId="1379" applyNumberFormats="0" applyBorderFormats="0" applyFontFormats="0" applyPatternFormats="0" applyAlignmentFormats="0" applyWidthHeightFormats="1" dataCaption="Valeurs" tag="42872acd-8dcd-4cba-8022-f644376a710b" updatedVersion="8" minRefreshableVersion="3" itemPrintTitles="1" createdVersion="5" indent="0" outline="1" outlineData="1" multipleFieldFilters="0" rowHeaderCaption="Produit">
  <location ref="A11:F22" firstHeaderRow="0" firstDataRow="1" firstDataCol="1"/>
  <pivotFields count="7">
    <pivotField axis="axisRow" allDrilled="1" subtotalTop="0" showAll="0" dataSourceSort="1" defaultSubtotal="0" defaultAttributeDrillState="1">
      <items count="10">
        <item x="0"/>
        <item x="1"/>
        <item x="2"/>
        <item x="3"/>
        <item x="4"/>
        <item x="5"/>
        <item x="6"/>
        <item x="7"/>
        <item x="8"/>
        <item x="9"/>
      </items>
    </pivotField>
    <pivotField dataField="1" subtotalTop="0" showAll="0" defaultSubtotal="0"/>
    <pivotField dataField="1" subtotalTop="0" showAll="0" defaultSubtotal="0"/>
    <pivotField dataField="1" subtotalTop="0" showAll="0" defaultSubtotal="0"/>
    <pivotField dataField="1" subtotalTop="0" showAll="0" defaultSubtotal="0"/>
    <pivotField dataField="1" subtotalTop="0" showAll="0" defaultSubtotal="0"/>
    <pivotField allDrilled="1" subtotalTop="0" showAll="0" dataSourceSort="1" defaultSubtotal="0" defaultAttributeDrillState="1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Nb de transactions" fld="1" subtotal="count" baseField="0" baseItem="0"/>
    <dataField name="Achats" fld="2" subtotal="count" baseField="0" baseItem="0"/>
    <dataField name="Ventes" fld="3" subtotal="count" baseField="0" baseItem="0"/>
    <dataField name="Bénéfices" fld="4" subtotal="count" baseField="0" baseItem="0"/>
    <dataField fld="5" subtotal="count" baseField="0" baseItem="0"/>
  </dataFields>
  <formats count="14">
    <format dxfId="347">
      <pivotArea field="0" type="button" dataOnly="0" labelOnly="1" outline="0" axis="axisRow" fieldPosition="0"/>
    </format>
    <format dxfId="346">
      <pivotArea dataOnly="0" labelOnly="1" outline="0" axis="axisValues" fieldPosition="0"/>
    </format>
    <format dxfId="345">
      <pivotArea field="0" type="button" dataOnly="0" labelOnly="1" outline="0" axis="axisRow" fieldPosition="0"/>
    </format>
    <format dxfId="344">
      <pivotArea dataOnly="0" labelOnly="1" outline="0" axis="axisValues" fieldPosition="0"/>
    </format>
    <format dxfId="34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4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4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40">
      <pivotArea field="0" type="button" dataOnly="0" labelOnly="1" outline="0" axis="axisRow" fieldPosition="0"/>
    </format>
    <format dxfId="33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38">
      <pivotArea field="0" type="button" dataOnly="0" labelOnly="1" outline="0" axis="axisRow" fieldPosition="0"/>
    </format>
    <format dxfId="33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36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335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334">
      <pivotArea dataOnly="0" labelOnly="1" outline="0" fieldPosition="0">
        <references count="1">
          <reference field="4294967294" count="1">
            <x v="4"/>
          </reference>
        </references>
      </pivotArea>
    </format>
  </formats>
  <pivotHierarchies count="45">
    <pivotHierarchy dragToData="1"/>
    <pivotHierarchy dragToData="1"/>
    <pivotHierarchy multipleItemSelectionAllowed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 caption="Ventes"/>
    <pivotHierarchy dragToRow="0" dragToCol="0" dragToPage="0" dragToData="1" caption="Achats"/>
    <pivotHierarchy dragToRow="0" dragToCol="0" dragToPage="0" dragToData="1" caption="Bénéfices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 caption="Nb de transactions"/>
    <pivotHierarchy dragToData="1"/>
  </pivotHierarchies>
  <pivotTableStyleInfo name="PivotStyleMedium18" showRowHeaders="1" showColHeaders="1" showRowStripes="0" showColStripes="0" showLastColumn="1"/>
  <rowHierarchiesUsage count="1">
    <rowHierarchyUsage hierarchyUsage="17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Produits]"/>
        <x15:activeTabTopLevelEntity name="[TVentes]"/>
        <x15:activeTabTopLevelEntity name="[TCalendrier]"/>
        <x15:activeTabTopLevelEntity name="[TLocalisation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BE30CD6-2CAB-4B69-A72A-B0364A793019}" name="TCD_Benefices" cacheId="1382" applyNumberFormats="0" applyBorderFormats="0" applyFontFormats="0" applyPatternFormats="0" applyAlignmentFormats="0" applyWidthHeightFormats="1" dataCaption="Valeurs" tag="d6210b1b-37aa-4d1e-bf4b-ef1911980069" updatedVersion="8" minRefreshableVersion="3" itemPrintTitles="1" createdVersion="5" indent="0" outline="1" outlineData="1" multipleFieldFilters="0">
  <location ref="E4:F5" firstHeaderRow="0" firstDataRow="1" firstDataCol="0"/>
  <pivotFields count="3">
    <pivotField dataField="1" subtotalTop="0" showAll="0" defaultSubtotal="0"/>
    <pivotField dataField="1" subtotalTop="0" showAll="0" defaultSubtotal="0"/>
    <pivotField allDrilled="1" subtotalTop="0" showAll="0" dataSourceSort="1" defaultSubtotal="0" defaultAttributeDrillState="1"/>
  </pivotFields>
  <rowItems count="1">
    <i/>
  </rowItems>
  <colFields count="1">
    <field x="-2"/>
  </colFields>
  <colItems count="2">
    <i>
      <x/>
    </i>
    <i i="1">
      <x v="1"/>
    </i>
  </colItems>
  <dataFields count="2">
    <dataField fld="0" subtotal="count" baseField="0" baseItem="0"/>
    <dataField fld="1" subtotal="count" baseField="0" baseItem="0"/>
  </dataFields>
  <formats count="4">
    <format dxfId="351">
      <pivotArea dataOnly="0" labelOnly="1" outline="0" axis="axisValues" fieldPosition="0"/>
    </format>
    <format dxfId="350">
      <pivotArea outline="0" collapsedLevelsAreSubtotals="1" fieldPosition="0"/>
    </format>
    <format dxfId="34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48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Hierarchies count="45">
    <pivotHierarchy dragToData="1"/>
    <pivotHierarchy dragToData="1"/>
    <pivotHierarchy multipleItemSelectionAllowed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Medium21" showRowHeaders="1" showColHeaders="1" showRowStripes="0" showColStripes="0" showLastColumn="1"/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Vente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A1D0EB3-AA1E-4CDA-82A0-5921BBF796A7}" name="TCD_TotalAchats" cacheId="1394" applyNumberFormats="0" applyBorderFormats="0" applyFontFormats="0" applyPatternFormats="0" applyAlignmentFormats="0" applyWidthHeightFormats="1" dataCaption="Valeurs" tag="b68400ef-5faf-4f5b-9cea-34b266a3f8b0" updatedVersion="8" minRefreshableVersion="3" itemPrintTitles="1" createdVersion="5" indent="0" outline="1" outlineData="1" multipleFieldFilters="0">
  <location ref="C7:C8" firstHeaderRow="1" firstDataRow="1" firstDataCol="0"/>
  <pivotFields count="2">
    <pivotField dataField="1" subtotalTop="0" showAll="0" defaultSubtotal="0"/>
    <pivotField allDrilled="1" subtotalTop="0" showAll="0" dataSourceSort="1" defaultSubtotal="0" defaultAttributeDrillState="1"/>
  </pivotFields>
  <rowItems count="1">
    <i/>
  </rowItems>
  <colItems count="1">
    <i/>
  </colItems>
  <dataFields count="1">
    <dataField fld="0" subtotal="count" baseField="0" baseItem="0"/>
  </dataFields>
  <formats count="2">
    <format dxfId="352">
      <pivotArea dataOnly="0" labelOnly="1" outline="0" axis="axisValues" fieldPosition="0"/>
    </format>
    <format dxfId="353">
      <pivotArea outline="0" collapsedLevelsAreSubtotals="1" fieldPosition="0"/>
    </format>
  </formats>
  <pivotHierarchies count="45">
    <pivotHierarchy dragToData="1"/>
    <pivotHierarchy dragToData="1"/>
    <pivotHierarchy multipleItemSelectionAllowed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Medium1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Vente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5DFED9C-CF7A-43B5-8B54-20A0AB4F33A8}" name="TCD_TotalCA" cacheId="1397" applyNumberFormats="0" applyBorderFormats="0" applyFontFormats="0" applyPatternFormats="0" applyAlignmentFormats="0" applyWidthHeightFormats="1" dataCaption="Valeurs" tag="3975a500-98b2-435e-92eb-bb1aa435aea5" updatedVersion="8" minRefreshableVersion="3" itemPrintTitles="1" createdVersion="5" indent="0" outline="1" outlineData="1" multipleFieldFilters="0">
  <location ref="C4:C5" firstHeaderRow="1" firstDataRow="1" firstDataCol="0"/>
  <pivotFields count="2">
    <pivotField dataField="1" subtotalTop="0" showAll="0" defaultSubtotal="0"/>
    <pivotField allDrilled="1" subtotalTop="0" showAll="0" dataSourceSort="1" defaultSubtotal="0" defaultAttributeDrillState="1"/>
  </pivotFields>
  <rowItems count="1">
    <i/>
  </rowItems>
  <colItems count="1">
    <i/>
  </colItems>
  <dataFields count="1">
    <dataField name="Total Ventes" fld="0" subtotal="count" baseField="0" baseItem="0"/>
  </dataFields>
  <formats count="2">
    <format dxfId="355">
      <pivotArea dataOnly="0" labelOnly="1" outline="0" axis="axisValues" fieldPosition="0"/>
    </format>
    <format dxfId="354">
      <pivotArea outline="0" collapsedLevelsAreSubtotals="1" fieldPosition="0"/>
    </format>
  </formats>
  <pivotHierarchies count="45">
    <pivotHierarchy dragToData="1"/>
    <pivotHierarchy dragToData="1"/>
    <pivotHierarchy multipleItemSelectionAllowed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 caption="Total Ventes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Medium20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Vente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0B9F85B-8C9F-4247-8806-529C9C736E6C}" name="TCD_NBtransactions" cacheId="1388" applyNumberFormats="0" applyBorderFormats="0" applyFontFormats="0" applyPatternFormats="0" applyAlignmentFormats="0" applyWidthHeightFormats="1" dataCaption="Valeurs" tag="e86bc01f-95f8-45af-a074-ac5fd92942f5" updatedVersion="8" minRefreshableVersion="3" itemPrintTitles="1" createdVersion="5" indent="0" outline="1" outlineData="1" multipleFieldFilters="0">
  <location ref="A4:A5" firstHeaderRow="1" firstDataRow="1" firstDataCol="0"/>
  <pivotFields count="2">
    <pivotField dataField="1" subtotalTop="0" showAll="0" defaultSubtotal="0"/>
    <pivotField allDrilled="1" subtotalTop="0" showAll="0" dataSourceSort="1" defaultSubtotal="0" defaultAttributeDrillState="1"/>
  </pivotFields>
  <rowItems count="1">
    <i/>
  </rowItems>
  <colItems count="1">
    <i/>
  </colItems>
  <dataFields count="1">
    <dataField fld="0" subtotal="count" baseField="0" baseItem="0"/>
  </dataFields>
  <formats count="5">
    <format dxfId="360">
      <pivotArea dataOnly="0" labelOnly="1" outline="0" axis="axisValues" fieldPosition="0"/>
    </format>
    <format dxfId="359">
      <pivotArea dataOnly="0" labelOnly="1" outline="0" axis="axisValues" fieldPosition="0"/>
    </format>
    <format dxfId="358">
      <pivotArea outline="0" collapsedLevelsAreSubtotals="1" fieldPosition="0"/>
    </format>
    <format dxfId="357">
      <pivotArea dataOnly="0" outline="0" axis="axisValues" fieldPosition="0"/>
    </format>
    <format dxfId="356">
      <pivotArea outline="0" collapsedLevelsAreSubtotals="1" fieldPosition="0"/>
    </format>
  </formats>
  <pivotHierarchies count="45">
    <pivotHierarchy dragToData="1"/>
    <pivotHierarchy dragToData="1"/>
    <pivotHierarchy multipleItemSelectionAllowed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Medium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Vente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_Hiérarchie_de_dates" xr10:uid="{379DF519-AA01-49F8-A50D-940D93211BBD}" sourceName="[TCalendrier].[Hiérarchie de dates]">
  <pivotTables>
    <pivotTable tabId="5" name="TCD_CANetParClient"/>
    <pivotTable tabId="5" name="TCD_Benefices"/>
    <pivotTable tabId="5" name="TCD_BilanVentesParProduit"/>
    <pivotTable tabId="5" name="TCD_NBtransactions"/>
    <pivotTable tabId="5" name="TCD_RepartitionCAnetParMois"/>
    <pivotTable tabId="5" name="TCD_TotalAchats"/>
    <pivotTable tabId="5" name="TCD_TotalCA"/>
    <pivotTable tabId="5" name="TCD_Regions"/>
  </pivotTables>
  <data>
    <olap pivotCacheId="1296494150">
      <levels count="5">
        <level uniqueName="[TCalendrier].[Hiérarchie de dates].[(All)]" sourceCaption="(All)" count="0"/>
        <level uniqueName="[TCalendrier].[Hiérarchie de dates].[Année]" sourceCaption="Année" count="4">
          <ranges>
            <range startItem="0">
              <i n="[TCalendrier].[Hiérarchie de dates].[Année].&amp;[2019]" c="2019"/>
              <i n="[TCalendrier].[Hiérarchie de dates].[Année].&amp;[2020]" c="2020"/>
              <i n="[TCalendrier].[Hiérarchie de dates].[Année].&amp;[2021]" c="2021"/>
              <i n="[TCalendrier].[Hiérarchie de dates].[Année].&amp;[2022]" c="2022"/>
            </range>
          </ranges>
        </level>
        <level uniqueName="[TCalendrier].[Hiérarchie de dates].[Trimestre]" sourceCaption="Trimestre" count="0"/>
        <level uniqueName="[TCalendrier].[Hiérarchie de dates].[Mois]" sourceCaption="Mois" count="0"/>
        <level uniqueName="[TCalendrier].[Hiérarchie de dates].[Jour]" sourceCaption="Jour" count="0"/>
      </levels>
      <selections count="1">
        <selection n="[TCalendrier].[Hiérarchie de dates].[All]"/>
      </selections>
    </olap>
  </data>
  <extLst>
    <x:ext xmlns:x15="http://schemas.microsoft.com/office/spreadsheetml/2010/11/main" uri="{03082B11-2C62-411c-B77F-237D8FCFBE4C}">
      <x15:slicerCachePivotTables>
        <pivotTable tabId="4294967295" name="PivotChartTable1"/>
      </x15:slicerCachePivotTables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_Trimestre" xr10:uid="{A82B2A8B-DB90-441F-9826-9E7BA1D4ACE8}" sourceName="[TCalendrier].[Trimestre]">
  <pivotTables>
    <pivotTable tabId="5" name="TCD_RepartitionCAnetParMois"/>
    <pivotTable tabId="5" name="TCD_Benefices"/>
    <pivotTable tabId="5" name="TCD_BilanVentesParProduit"/>
    <pivotTable tabId="5" name="TCD_CANetParClient"/>
    <pivotTable tabId="5" name="TCD_NBtransactions"/>
    <pivotTable tabId="5" name="TCD_TotalAchats"/>
    <pivotTable tabId="5" name="TCD_TotalCA"/>
    <pivotTable tabId="5" name="TCD_Regions"/>
  </pivotTables>
  <data>
    <olap pivotCacheId="1296494150">
      <levels count="2">
        <level uniqueName="[TCalendrier].[Trimestre].[(All)]" sourceCaption="(All)" count="0"/>
        <level uniqueName="[TCalendrier].[Trimestre].[Trimestre]" sourceCaption="Trimestre" count="4">
          <ranges>
            <range startItem="0">
              <i n="[TCalendrier].[Trimestre].&amp;[Trimestre 1]" c="Trimestre 1"/>
              <i n="[TCalendrier].[Trimestre].&amp;[Trimestre 2]" c="Trimestre 2"/>
              <i n="[TCalendrier].[Trimestre].&amp;[Trimestre 3]" c="Trimestre 3"/>
              <i n="[TCalendrier].[Trimestre].&amp;[Trimestre 4]" c="Trimestre 4"/>
            </range>
          </ranges>
        </level>
      </levels>
      <selections count="1">
        <selection n="[TCalendrier].[Trimestre].[All]"/>
      </selections>
    </olap>
  </data>
  <extLst>
    <x:ext xmlns:x15="http://schemas.microsoft.com/office/spreadsheetml/2010/11/main" uri="{03082B11-2C62-411c-B77F-237D8FCFBE4C}">
      <x15:slicerCachePivotTables>
        <pivotTable tabId="4294967295" name="PivotChartTable1"/>
      </x15:slicerCachePivotTables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_Secteur" xr10:uid="{AD589F31-E835-4A26-89D9-E812D76DCEFB}" sourceName="[TLocalisation].[Secteur]">
  <pivotTables>
    <pivotTable tabId="5" name="TCD_BilanVentesParProduit"/>
    <pivotTable tabId="5" name="TCD_Benefices"/>
    <pivotTable tabId="5" name="TCD_CANetParClient"/>
    <pivotTable tabId="5" name="TCD_NBtransactions"/>
    <pivotTable tabId="5" name="TCD_RepartitionCAnetParMois"/>
    <pivotTable tabId="5" name="TCD_TotalAchats"/>
    <pivotTable tabId="5" name="TCD_TotalCA"/>
    <pivotTable tabId="5" name="TCD_Regions"/>
  </pivotTables>
  <data>
    <olap pivotCacheId="1296494150">
      <levels count="2">
        <level uniqueName="[TLocalisation].[Secteur].[(All)]" sourceCaption="(All)" count="0"/>
        <level uniqueName="[TLocalisation].[Secteur].[Secteur]" sourceCaption="Secteur" count="4">
          <ranges>
            <range startItem="0">
              <i n="[TLocalisation].[Secteur].&amp;[Est]" c="Est"/>
              <i n="[TLocalisation].[Secteur].&amp;[Nord]" c="Nord"/>
              <i n="[TLocalisation].[Secteur].&amp;[Ouest]" c="Ouest"/>
              <i n="[TLocalisation].[Secteur].&amp;[Sud]" c="Sud"/>
            </range>
          </ranges>
        </level>
      </levels>
      <selections count="1">
        <selection n="[TLocalisation].[Secteur].[All]"/>
      </selections>
    </olap>
  </data>
  <extLst>
    <x:ext xmlns:x15="http://schemas.microsoft.com/office/spreadsheetml/2010/11/main" uri="{03082B11-2C62-411c-B77F-237D8FCFBE4C}">
      <x15:slicerCachePivotTables>
        <pivotTable tabId="4294967295" name="PivotChartTable1"/>
      </x15:slicerCachePivotTables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Année" xr10:uid="{C84EA26C-187D-48D8-BC0A-A77766D5131C}" cache="Segment_Hiérarchie_de_dates" caption="Année" columnCount="2" level="1" style="SlicerStyleOther1" rowHeight="241300"/>
  <slicer name="Trimestre" xr10:uid="{7AAF6005-C44F-4163-9DAA-420860F0148E}" cache="Segment_Trimestre" caption="Trimestre" columnCount="2" level="1" style="SlicerStyleLight4" rowHeight="241300"/>
  <slicer name="Secteur" xr10:uid="{0947C7FA-0940-433F-92A9-371C51560D2B}" cache="Segment_Secteur" caption="Secteur" columnCount="2" level="1" style="SlicerStyleLight6" rowHeight="241300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CA77AE7-4545-4EC4-A037-2FFA6BD61017}" name="listeCommandes" displayName="listeCommandes" ref="A1:I875" totalsRowShown="0" headerRowDxfId="366">
  <autoFilter ref="A1:I875" xr:uid="{E34145ED-D071-4CB2-8216-9210394E69DB}"/>
  <sortState xmlns:xlrd2="http://schemas.microsoft.com/office/spreadsheetml/2017/richdata2" ref="B2:I875">
    <sortCondition ref="B430:B875"/>
  </sortState>
  <tableColumns count="9">
    <tableColumn id="9" xr3:uid="{31B87FA1-F696-4413-BDCC-C0715FB40D4B}" name="Numéro Commande" dataDxfId="362" dataCellStyle="Monétaire"/>
    <tableColumn id="1" xr3:uid="{AC4097FF-4971-4A4D-B938-D2925E3CE3C5}" name="Date Commande" dataDxfId="361"/>
    <tableColumn id="2" xr3:uid="{013F8B2C-E13B-4EE0-882D-ED39E4B5979B}" name="Code Client"/>
    <tableColumn id="3" xr3:uid="{BE68BF31-ECD0-4DA6-814E-7A8E46666960}" name="Code Produit"/>
    <tableColumn id="4" xr3:uid="{36755C55-B432-482D-B476-114FD1677280}" name="Ville"/>
    <tableColumn id="5" xr3:uid="{D5B578CA-2E68-4831-9108-551D4216E62E}" name="Quantité commandée">
      <calculatedColumnFormula>RANDBETWEEN(10,150)</calculatedColumnFormula>
    </tableColumn>
    <tableColumn id="6" xr3:uid="{F9E35563-8C2B-47D8-A313-851569904C07}" name="Prix Unitaire" dataCellStyle="Monétaire">
      <calculatedColumnFormula>RANDBETWEEN(10,100)</calculatedColumnFormula>
    </tableColumn>
    <tableColumn id="7" xr3:uid="{FDEAB3C3-17C8-495D-B882-6E54314C76BF}" name="Facture Client" dataCellStyle="Monétaire">
      <calculatedColumnFormula>listeCommandes[[#This Row],[Quantité commandée]]*listeCommandes[[#This Row],[Prix Unitaire]]</calculatedColumnFormula>
    </tableColumn>
    <tableColumn id="8" xr3:uid="{F8C475CA-D1BD-4E1D-840D-66B66152D11B}" name="Prix d'Achat" dataCellStyle="Monétaire">
      <calculatedColumnFormula>IF(listeCommandes[[#This Row],[Prix Unitaire]]&lt;20,listeCommandes[[#This Row],[Prix Unitaire]]-RANDBETWEEN(2,10),listeCommandes[[#This Row],[Prix Unitaire]]-RANDBETWEEN(5,20))</calculatedColumnFormula>
    </tableColumn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391BEF4-D27B-4166-986F-CCEE96E22BA9}" name="listeProduits" displayName="listeProduits" ref="A1:B11" totalsRowShown="0" headerRowDxfId="365">
  <autoFilter ref="A1:B11" xr:uid="{1391BEF4-D27B-4166-986F-CCEE96E22BA9}"/>
  <tableColumns count="2">
    <tableColumn id="1" xr3:uid="{B258A165-34F1-4490-8556-2A4EF4E9CEF6}" name="Code Produit"/>
    <tableColumn id="2" xr3:uid="{F764EE4E-1231-4F0B-BC39-AE6CB464A40A}" name="Nom Produit"/>
  </tableColumns>
  <tableStyleInfo name="TableStyleMedium1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B2EAC10-8AA5-4AF1-8E17-44518025EFED}" name="listeClients" displayName="listeClients" ref="A1:B21" totalsRowShown="0" headerRowDxfId="364">
  <autoFilter ref="A1:B21" xr:uid="{2B2EAC10-8AA5-4AF1-8E17-44518025EFED}"/>
  <tableColumns count="2">
    <tableColumn id="1" xr3:uid="{123F87F8-217D-47CF-8B03-20AF2EE54956}" name="Code Client"/>
    <tableColumn id="2" xr3:uid="{74E6EBCD-BD28-4291-A213-3F84BEBA1B85}" name="Nom Client"/>
  </tableColumns>
  <tableStyleInfo name="TableStyleMedium2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1CB0DA8-D1B2-4462-9AD5-449F57C2E9A6}" name="listeLocalisation" displayName="listeLocalisation" ref="A1:D13" totalsRowShown="0" headerRowDxfId="363">
  <autoFilter ref="A1:D13" xr:uid="{21CB0DA8-D1B2-4462-9AD5-449F57C2E9A6}"/>
  <tableColumns count="4">
    <tableColumn id="1" xr3:uid="{CE856884-ACC4-41B6-ACC3-AE1425CD67B7}" name="Ville"/>
    <tableColumn id="2" xr3:uid="{3444178A-A682-41D2-A744-202741C3F930}" name="Pays"/>
    <tableColumn id="3" xr3:uid="{EED62B8F-38D2-43B1-B468-D8294B153EE2}" name="Secteur"/>
    <tableColumn id="4" xr3:uid="{8AE478BD-9D31-464A-AEE3-2B6F92C517AE}" name="Province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9.xml"/><Relationship Id="rId3" Type="http://schemas.openxmlformats.org/officeDocument/2006/relationships/pivotTable" Target="../pivotTables/pivotTable4.xml"/><Relationship Id="rId7" Type="http://schemas.openxmlformats.org/officeDocument/2006/relationships/pivotTable" Target="../pivotTables/pivotTable8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6" Type="http://schemas.openxmlformats.org/officeDocument/2006/relationships/pivotTable" Target="../pivotTables/pivotTable7.xml"/><Relationship Id="rId11" Type="http://schemas.microsoft.com/office/2007/relationships/slicer" Target="../slicers/slicer1.xml"/><Relationship Id="rId5" Type="http://schemas.openxmlformats.org/officeDocument/2006/relationships/pivotTable" Target="../pivotTables/pivotTable6.xml"/><Relationship Id="rId10" Type="http://schemas.openxmlformats.org/officeDocument/2006/relationships/drawing" Target="../drawings/drawing1.xml"/><Relationship Id="rId4" Type="http://schemas.openxmlformats.org/officeDocument/2006/relationships/pivotTable" Target="../pivotTables/pivotTable5.xm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B5F2D-2127-4E18-A17E-1CFEA36D4ADA}">
  <sheetPr>
    <tabColor theme="1"/>
  </sheetPr>
  <dimension ref="A1:L56"/>
  <sheetViews>
    <sheetView tabSelected="1" workbookViewId="0">
      <selection activeCell="L6" sqref="L6"/>
    </sheetView>
  </sheetViews>
  <sheetFormatPr baseColWidth="10" defaultRowHeight="15" x14ac:dyDescent="0.25"/>
  <cols>
    <col min="1" max="1" width="26.140625" bestFit="1" customWidth="1"/>
    <col min="2" max="2" width="11.42578125" bestFit="1" customWidth="1"/>
    <col min="3" max="6" width="14.5703125" customWidth="1"/>
    <col min="7" max="7" width="4.5703125" customWidth="1"/>
    <col min="8" max="9" width="12.5703125" customWidth="1"/>
    <col min="10" max="10" width="5.28515625" customWidth="1"/>
    <col min="11" max="12" width="16" customWidth="1"/>
    <col min="13" max="13" width="8" bestFit="1" customWidth="1"/>
    <col min="14" max="14" width="10.42578125" bestFit="1" customWidth="1"/>
    <col min="15" max="19" width="9.42578125" bestFit="1" customWidth="1"/>
    <col min="20" max="20" width="10.42578125" bestFit="1" customWidth="1"/>
    <col min="21" max="21" width="8" bestFit="1" customWidth="1"/>
    <col min="22" max="22" width="9.42578125" bestFit="1" customWidth="1"/>
    <col min="23" max="23" width="10.42578125" bestFit="1" customWidth="1"/>
    <col min="24" max="30" width="9.42578125" bestFit="1" customWidth="1"/>
    <col min="31" max="31" width="8" bestFit="1" customWidth="1"/>
    <col min="32" max="32" width="10.42578125" bestFit="1" customWidth="1"/>
    <col min="33" max="36" width="9.42578125" bestFit="1" customWidth="1"/>
    <col min="37" max="37" width="8" bestFit="1" customWidth="1"/>
    <col min="38" max="39" width="9.42578125" bestFit="1" customWidth="1"/>
    <col min="40" max="41" width="8" bestFit="1" customWidth="1"/>
    <col min="42" max="48" width="9.42578125" bestFit="1" customWidth="1"/>
    <col min="49" max="50" width="8" bestFit="1" customWidth="1"/>
    <col min="51" max="55" width="9.42578125" bestFit="1" customWidth="1"/>
    <col min="56" max="56" width="8" bestFit="1" customWidth="1"/>
    <col min="57" max="58" width="9.42578125" bestFit="1" customWidth="1"/>
    <col min="59" max="59" width="10.42578125" bestFit="1" customWidth="1"/>
    <col min="60" max="61" width="9.42578125" bestFit="1" customWidth="1"/>
    <col min="62" max="62" width="8" bestFit="1" customWidth="1"/>
    <col min="63" max="74" width="9.42578125" bestFit="1" customWidth="1"/>
    <col min="75" max="75" width="8" bestFit="1" customWidth="1"/>
    <col min="76" max="78" width="9.42578125" bestFit="1" customWidth="1"/>
    <col min="79" max="79" width="8" bestFit="1" customWidth="1"/>
    <col min="80" max="81" width="9.42578125" bestFit="1" customWidth="1"/>
    <col min="82" max="82" width="8" bestFit="1" customWidth="1"/>
    <col min="83" max="83" width="10.42578125" bestFit="1" customWidth="1"/>
    <col min="84" max="84" width="9.42578125" bestFit="1" customWidth="1"/>
    <col min="85" max="85" width="8" bestFit="1" customWidth="1"/>
    <col min="86" max="97" width="9.42578125" bestFit="1" customWidth="1"/>
    <col min="98" max="98" width="8" bestFit="1" customWidth="1"/>
    <col min="99" max="109" width="9.42578125" bestFit="1" customWidth="1"/>
    <col min="110" max="110" width="8" bestFit="1" customWidth="1"/>
    <col min="111" max="131" width="9.42578125" bestFit="1" customWidth="1"/>
    <col min="132" max="132" width="10.42578125" bestFit="1" customWidth="1"/>
    <col min="133" max="145" width="9.42578125" bestFit="1" customWidth="1"/>
    <col min="146" max="146" width="8" bestFit="1" customWidth="1"/>
    <col min="147" max="151" width="9.42578125" bestFit="1" customWidth="1"/>
    <col min="152" max="152" width="10.42578125" bestFit="1" customWidth="1"/>
    <col min="153" max="153" width="9.42578125" bestFit="1" customWidth="1"/>
    <col min="154" max="154" width="10.42578125" bestFit="1" customWidth="1"/>
    <col min="155" max="157" width="9.42578125" bestFit="1" customWidth="1"/>
    <col min="158" max="158" width="10.42578125" bestFit="1" customWidth="1"/>
    <col min="159" max="164" width="9.42578125" bestFit="1" customWidth="1"/>
    <col min="165" max="165" width="10.42578125" bestFit="1" customWidth="1"/>
    <col min="166" max="174" width="9.42578125" bestFit="1" customWidth="1"/>
    <col min="175" max="176" width="10.42578125" bestFit="1" customWidth="1"/>
    <col min="177" max="184" width="9.42578125" bestFit="1" customWidth="1"/>
    <col min="185" max="185" width="8" bestFit="1" customWidth="1"/>
    <col min="186" max="189" width="9.42578125" bestFit="1" customWidth="1"/>
    <col min="190" max="190" width="8" bestFit="1" customWidth="1"/>
    <col min="191" max="194" width="9.42578125" bestFit="1" customWidth="1"/>
    <col min="195" max="196" width="8" bestFit="1" customWidth="1"/>
    <col min="197" max="200" width="9.42578125" bestFit="1" customWidth="1"/>
    <col min="201" max="201" width="8" bestFit="1" customWidth="1"/>
    <col min="202" max="203" width="9.42578125" bestFit="1" customWidth="1"/>
    <col min="204" max="204" width="10.42578125" bestFit="1" customWidth="1"/>
    <col min="205" max="205" width="9.42578125" bestFit="1" customWidth="1"/>
    <col min="206" max="206" width="10.42578125" bestFit="1" customWidth="1"/>
    <col min="207" max="213" width="9.42578125" bestFit="1" customWidth="1"/>
    <col min="214" max="214" width="8" bestFit="1" customWidth="1"/>
    <col min="215" max="217" width="9.42578125" bestFit="1" customWidth="1"/>
    <col min="218" max="219" width="8" bestFit="1" customWidth="1"/>
    <col min="220" max="223" width="9.42578125" bestFit="1" customWidth="1"/>
    <col min="224" max="224" width="10.42578125" bestFit="1" customWidth="1"/>
    <col min="225" max="231" width="9.42578125" bestFit="1" customWidth="1"/>
    <col min="232" max="232" width="10.42578125" bestFit="1" customWidth="1"/>
    <col min="233" max="233" width="9.42578125" bestFit="1" customWidth="1"/>
    <col min="234" max="234" width="8" bestFit="1" customWidth="1"/>
    <col min="235" max="237" width="9.42578125" bestFit="1" customWidth="1"/>
    <col min="238" max="239" width="10.42578125" bestFit="1" customWidth="1"/>
    <col min="240" max="242" width="9.42578125" bestFit="1" customWidth="1"/>
    <col min="243" max="243" width="8" bestFit="1" customWidth="1"/>
    <col min="244" max="249" width="9.42578125" bestFit="1" customWidth="1"/>
    <col min="250" max="250" width="8" bestFit="1" customWidth="1"/>
    <col min="251" max="264" width="9.42578125" bestFit="1" customWidth="1"/>
    <col min="265" max="265" width="8" bestFit="1" customWidth="1"/>
    <col min="266" max="266" width="10.42578125" bestFit="1" customWidth="1"/>
    <col min="267" max="274" width="9.42578125" bestFit="1" customWidth="1"/>
    <col min="275" max="275" width="8" bestFit="1" customWidth="1"/>
    <col min="276" max="285" width="9.42578125" bestFit="1" customWidth="1"/>
    <col min="286" max="286" width="8" bestFit="1" customWidth="1"/>
    <col min="287" max="295" width="9.42578125" bestFit="1" customWidth="1"/>
    <col min="296" max="296" width="8" bestFit="1" customWidth="1"/>
    <col min="297" max="313" width="9.42578125" bestFit="1" customWidth="1"/>
    <col min="314" max="314" width="8" bestFit="1" customWidth="1"/>
    <col min="315" max="320" width="9.42578125" bestFit="1" customWidth="1"/>
    <col min="321" max="321" width="10.42578125" bestFit="1" customWidth="1"/>
    <col min="322" max="330" width="9.42578125" bestFit="1" customWidth="1"/>
    <col min="331" max="331" width="8" bestFit="1" customWidth="1"/>
    <col min="332" max="332" width="9.42578125" bestFit="1" customWidth="1"/>
    <col min="333" max="335" width="8" bestFit="1" customWidth="1"/>
    <col min="336" max="339" width="9.42578125" bestFit="1" customWidth="1"/>
    <col min="340" max="340" width="8" bestFit="1" customWidth="1"/>
    <col min="341" max="345" width="9.42578125" bestFit="1" customWidth="1"/>
    <col min="346" max="346" width="10.42578125" bestFit="1" customWidth="1"/>
    <col min="347" max="350" width="9.42578125" bestFit="1" customWidth="1"/>
    <col min="351" max="351" width="8" bestFit="1" customWidth="1"/>
    <col min="352" max="353" width="9.42578125" bestFit="1" customWidth="1"/>
    <col min="354" max="354" width="8" bestFit="1" customWidth="1"/>
    <col min="355" max="355" width="9.42578125" bestFit="1" customWidth="1"/>
    <col min="356" max="356" width="8" bestFit="1" customWidth="1"/>
    <col min="357" max="357" width="10.42578125" bestFit="1" customWidth="1"/>
    <col min="358" max="359" width="9.42578125" bestFit="1" customWidth="1"/>
    <col min="360" max="360" width="8" bestFit="1" customWidth="1"/>
    <col min="361" max="364" width="9.42578125" bestFit="1" customWidth="1"/>
    <col min="365" max="365" width="8" bestFit="1" customWidth="1"/>
    <col min="366" max="373" width="9.42578125" bestFit="1" customWidth="1"/>
    <col min="374" max="374" width="8" bestFit="1" customWidth="1"/>
    <col min="375" max="375" width="10.42578125" bestFit="1" customWidth="1"/>
    <col min="376" max="382" width="9.42578125" bestFit="1" customWidth="1"/>
    <col min="383" max="384" width="8" bestFit="1" customWidth="1"/>
    <col min="385" max="390" width="9.42578125" bestFit="1" customWidth="1"/>
    <col min="391" max="393" width="8" bestFit="1" customWidth="1"/>
    <col min="394" max="401" width="9.42578125" bestFit="1" customWidth="1"/>
    <col min="402" max="402" width="8" bestFit="1" customWidth="1"/>
    <col min="403" max="407" width="9.42578125" bestFit="1" customWidth="1"/>
    <col min="408" max="408" width="8" bestFit="1" customWidth="1"/>
    <col min="409" max="415" width="9.42578125" bestFit="1" customWidth="1"/>
    <col min="416" max="416" width="10.42578125" bestFit="1" customWidth="1"/>
    <col min="417" max="417" width="9.42578125" bestFit="1" customWidth="1"/>
    <col min="418" max="418" width="8" bestFit="1" customWidth="1"/>
    <col min="419" max="424" width="9.42578125" bestFit="1" customWidth="1"/>
    <col min="425" max="425" width="8" bestFit="1" customWidth="1"/>
    <col min="426" max="428" width="9.42578125" bestFit="1" customWidth="1"/>
    <col min="429" max="429" width="8" bestFit="1" customWidth="1"/>
    <col min="430" max="433" width="9.42578125" bestFit="1" customWidth="1"/>
    <col min="434" max="434" width="8" bestFit="1" customWidth="1"/>
    <col min="435" max="449" width="9.42578125" bestFit="1" customWidth="1"/>
    <col min="450" max="450" width="8" bestFit="1" customWidth="1"/>
    <col min="451" max="459" width="9.42578125" bestFit="1" customWidth="1"/>
    <col min="460" max="460" width="8" bestFit="1" customWidth="1"/>
    <col min="461" max="462" width="9.42578125" bestFit="1" customWidth="1"/>
    <col min="463" max="463" width="8" bestFit="1" customWidth="1"/>
    <col min="464" max="466" width="9.42578125" bestFit="1" customWidth="1"/>
    <col min="467" max="467" width="10.42578125" bestFit="1" customWidth="1"/>
    <col min="468" max="479" width="9.42578125" bestFit="1" customWidth="1"/>
    <col min="480" max="480" width="10.42578125" bestFit="1" customWidth="1"/>
    <col min="481" max="481" width="9.42578125" bestFit="1" customWidth="1"/>
    <col min="482" max="483" width="8" bestFit="1" customWidth="1"/>
    <col min="484" max="490" width="9.42578125" bestFit="1" customWidth="1"/>
    <col min="491" max="491" width="8" bestFit="1" customWidth="1"/>
    <col min="492" max="492" width="9.42578125" bestFit="1" customWidth="1"/>
    <col min="493" max="493" width="8" bestFit="1" customWidth="1"/>
    <col min="494" max="497" width="9.42578125" bestFit="1" customWidth="1"/>
    <col min="498" max="498" width="8" bestFit="1" customWidth="1"/>
    <col min="499" max="500" width="9.42578125" bestFit="1" customWidth="1"/>
    <col min="501" max="501" width="10.42578125" bestFit="1" customWidth="1"/>
    <col min="502" max="503" width="9.42578125" bestFit="1" customWidth="1"/>
    <col min="504" max="504" width="8" bestFit="1" customWidth="1"/>
    <col min="505" max="511" width="9.42578125" bestFit="1" customWidth="1"/>
    <col min="512" max="513" width="10.42578125" bestFit="1" customWidth="1"/>
    <col min="514" max="517" width="9.42578125" bestFit="1" customWidth="1"/>
    <col min="518" max="519" width="8" bestFit="1" customWidth="1"/>
    <col min="520" max="526" width="9.42578125" bestFit="1" customWidth="1"/>
    <col min="527" max="527" width="10.42578125" bestFit="1" customWidth="1"/>
    <col min="528" max="530" width="9.42578125" bestFit="1" customWidth="1"/>
    <col min="531" max="531" width="8" bestFit="1" customWidth="1"/>
    <col min="532" max="532" width="9.42578125" bestFit="1" customWidth="1"/>
    <col min="533" max="533" width="10.42578125" bestFit="1" customWidth="1"/>
    <col min="534" max="537" width="9.42578125" bestFit="1" customWidth="1"/>
    <col min="538" max="538" width="8" bestFit="1" customWidth="1"/>
    <col min="539" max="539" width="10.42578125" bestFit="1" customWidth="1"/>
    <col min="540" max="545" width="9.42578125" bestFit="1" customWidth="1"/>
    <col min="546" max="547" width="8" bestFit="1" customWidth="1"/>
    <col min="548" max="548" width="9.42578125" bestFit="1" customWidth="1"/>
    <col min="549" max="549" width="10.42578125" bestFit="1" customWidth="1"/>
    <col min="550" max="552" width="9.42578125" bestFit="1" customWidth="1"/>
    <col min="553" max="554" width="8" bestFit="1" customWidth="1"/>
    <col min="555" max="558" width="9.42578125" bestFit="1" customWidth="1"/>
    <col min="559" max="559" width="8" bestFit="1" customWidth="1"/>
    <col min="560" max="566" width="9.42578125" bestFit="1" customWidth="1"/>
    <col min="567" max="567" width="10.42578125" bestFit="1" customWidth="1"/>
    <col min="568" max="568" width="8" bestFit="1" customWidth="1"/>
    <col min="569" max="580" width="9.42578125" bestFit="1" customWidth="1"/>
    <col min="581" max="581" width="10.42578125" bestFit="1" customWidth="1"/>
    <col min="582" max="585" width="9.42578125" bestFit="1" customWidth="1"/>
    <col min="586" max="586" width="10.42578125" bestFit="1" customWidth="1"/>
    <col min="587" max="589" width="9.42578125" bestFit="1" customWidth="1"/>
    <col min="590" max="590" width="10.42578125" bestFit="1" customWidth="1"/>
    <col min="591" max="591" width="8" bestFit="1" customWidth="1"/>
    <col min="592" max="599" width="9.42578125" bestFit="1" customWidth="1"/>
    <col min="600" max="601" width="8" bestFit="1" customWidth="1"/>
    <col min="602" max="603" width="9.42578125" bestFit="1" customWidth="1"/>
    <col min="604" max="604" width="8" bestFit="1" customWidth="1"/>
    <col min="605" max="607" width="9.42578125" bestFit="1" customWidth="1"/>
    <col min="608" max="609" width="8" bestFit="1" customWidth="1"/>
    <col min="610" max="612" width="9.42578125" bestFit="1" customWidth="1"/>
    <col min="613" max="614" width="8" bestFit="1" customWidth="1"/>
    <col min="615" max="615" width="9.42578125" bestFit="1" customWidth="1"/>
    <col min="616" max="617" width="8" bestFit="1" customWidth="1"/>
    <col min="618" max="621" width="9.42578125" bestFit="1" customWidth="1"/>
    <col min="622" max="622" width="8" bestFit="1" customWidth="1"/>
    <col min="623" max="626" width="9.42578125" bestFit="1" customWidth="1"/>
    <col min="627" max="627" width="8" bestFit="1" customWidth="1"/>
    <col min="628" max="636" width="9.42578125" bestFit="1" customWidth="1"/>
    <col min="637" max="637" width="10.42578125" bestFit="1" customWidth="1"/>
    <col min="638" max="644" width="9.42578125" bestFit="1" customWidth="1"/>
    <col min="645" max="645" width="10.42578125" bestFit="1" customWidth="1"/>
    <col min="646" max="649" width="9.42578125" bestFit="1" customWidth="1"/>
    <col min="650" max="650" width="8" bestFit="1" customWidth="1"/>
    <col min="651" max="654" width="9.42578125" bestFit="1" customWidth="1"/>
    <col min="655" max="655" width="8" bestFit="1" customWidth="1"/>
    <col min="656" max="657" width="9.42578125" bestFit="1" customWidth="1"/>
    <col min="658" max="658" width="10.42578125" bestFit="1" customWidth="1"/>
    <col min="659" max="659" width="9.42578125" bestFit="1" customWidth="1"/>
    <col min="660" max="660" width="8" bestFit="1" customWidth="1"/>
    <col min="661" max="664" width="9.42578125" bestFit="1" customWidth="1"/>
    <col min="665" max="665" width="8" bestFit="1" customWidth="1"/>
    <col min="666" max="674" width="9.42578125" bestFit="1" customWidth="1"/>
    <col min="675" max="675" width="10.42578125" bestFit="1" customWidth="1"/>
    <col min="676" max="681" width="9.42578125" bestFit="1" customWidth="1"/>
    <col min="682" max="682" width="8" bestFit="1" customWidth="1"/>
    <col min="683" max="684" width="9.42578125" bestFit="1" customWidth="1"/>
    <col min="685" max="685" width="10.42578125" bestFit="1" customWidth="1"/>
    <col min="686" max="686" width="9.42578125" bestFit="1" customWidth="1"/>
    <col min="687" max="687" width="10.42578125" bestFit="1" customWidth="1"/>
    <col min="688" max="691" width="9.42578125" bestFit="1" customWidth="1"/>
    <col min="692" max="692" width="8" bestFit="1" customWidth="1"/>
    <col min="693" max="694" width="9.42578125" bestFit="1" customWidth="1"/>
    <col min="695" max="695" width="8" bestFit="1" customWidth="1"/>
    <col min="696" max="704" width="9.42578125" bestFit="1" customWidth="1"/>
    <col min="705" max="705" width="8" bestFit="1" customWidth="1"/>
    <col min="706" max="706" width="10.42578125" bestFit="1" customWidth="1"/>
    <col min="707" max="707" width="9.42578125" bestFit="1" customWidth="1"/>
    <col min="708" max="708" width="8" bestFit="1" customWidth="1"/>
    <col min="709" max="710" width="9.42578125" bestFit="1" customWidth="1"/>
    <col min="711" max="711" width="8" bestFit="1" customWidth="1"/>
    <col min="712" max="712" width="9.42578125" bestFit="1" customWidth="1"/>
    <col min="713" max="714" width="8" bestFit="1" customWidth="1"/>
    <col min="715" max="715" width="9.42578125" bestFit="1" customWidth="1"/>
    <col min="716" max="716" width="8" bestFit="1" customWidth="1"/>
    <col min="717" max="718" width="9.42578125" bestFit="1" customWidth="1"/>
    <col min="719" max="719" width="10.42578125" bestFit="1" customWidth="1"/>
    <col min="720" max="723" width="9.42578125" bestFit="1" customWidth="1"/>
    <col min="724" max="724" width="10.42578125" bestFit="1" customWidth="1"/>
    <col min="725" max="736" width="9.42578125" bestFit="1" customWidth="1"/>
    <col min="737" max="738" width="8" bestFit="1" customWidth="1"/>
    <col min="739" max="739" width="9.42578125" bestFit="1" customWidth="1"/>
    <col min="740" max="740" width="10.42578125" bestFit="1" customWidth="1"/>
    <col min="741" max="741" width="8" bestFit="1" customWidth="1"/>
    <col min="742" max="743" width="9.42578125" bestFit="1" customWidth="1"/>
    <col min="744" max="744" width="8" bestFit="1" customWidth="1"/>
    <col min="745" max="748" width="9.42578125" bestFit="1" customWidth="1"/>
    <col min="749" max="749" width="8" bestFit="1" customWidth="1"/>
    <col min="750" max="753" width="9.42578125" bestFit="1" customWidth="1"/>
    <col min="754" max="754" width="8" bestFit="1" customWidth="1"/>
    <col min="755" max="762" width="9.42578125" bestFit="1" customWidth="1"/>
    <col min="763" max="763" width="10.42578125" bestFit="1" customWidth="1"/>
    <col min="764" max="764" width="8" bestFit="1" customWidth="1"/>
    <col min="765" max="768" width="9.42578125" bestFit="1" customWidth="1"/>
    <col min="769" max="769" width="10.42578125" bestFit="1" customWidth="1"/>
    <col min="770" max="772" width="9.42578125" bestFit="1" customWidth="1"/>
    <col min="773" max="773" width="10.42578125" bestFit="1" customWidth="1"/>
    <col min="774" max="782" width="9.42578125" bestFit="1" customWidth="1"/>
    <col min="783" max="783" width="10.42578125" bestFit="1" customWidth="1"/>
    <col min="784" max="784" width="8" bestFit="1" customWidth="1"/>
    <col min="785" max="788" width="9.42578125" bestFit="1" customWidth="1"/>
    <col min="789" max="790" width="8" bestFit="1" customWidth="1"/>
    <col min="791" max="791" width="9.42578125" bestFit="1" customWidth="1"/>
    <col min="792" max="792" width="10.42578125" bestFit="1" customWidth="1"/>
    <col min="793" max="795" width="9.42578125" bestFit="1" customWidth="1"/>
    <col min="796" max="796" width="8" bestFit="1" customWidth="1"/>
    <col min="797" max="798" width="9.42578125" bestFit="1" customWidth="1"/>
    <col min="799" max="799" width="10.42578125" bestFit="1" customWidth="1"/>
    <col min="800" max="800" width="9.42578125" bestFit="1" customWidth="1"/>
    <col min="801" max="801" width="8" bestFit="1" customWidth="1"/>
    <col min="802" max="810" width="9.42578125" bestFit="1" customWidth="1"/>
    <col min="811" max="811" width="10.42578125" bestFit="1" customWidth="1"/>
    <col min="812" max="831" width="9.42578125" bestFit="1" customWidth="1"/>
    <col min="832" max="832" width="8" bestFit="1" customWidth="1"/>
    <col min="833" max="834" width="9.42578125" bestFit="1" customWidth="1"/>
    <col min="835" max="835" width="8" bestFit="1" customWidth="1"/>
    <col min="836" max="841" width="9.42578125" bestFit="1" customWidth="1"/>
    <col min="842" max="842" width="8" bestFit="1" customWidth="1"/>
    <col min="843" max="843" width="9.42578125" bestFit="1" customWidth="1"/>
    <col min="844" max="844" width="10.42578125" bestFit="1" customWidth="1"/>
    <col min="845" max="848" width="9.42578125" bestFit="1" customWidth="1"/>
    <col min="849" max="849" width="10.42578125" bestFit="1" customWidth="1"/>
    <col min="850" max="850" width="8" bestFit="1" customWidth="1"/>
    <col min="851" max="853" width="9.42578125" bestFit="1" customWidth="1"/>
    <col min="854" max="855" width="8" bestFit="1" customWidth="1"/>
    <col min="856" max="856" width="9.42578125" bestFit="1" customWidth="1"/>
    <col min="857" max="857" width="8" bestFit="1" customWidth="1"/>
    <col min="858" max="863" width="9.42578125" bestFit="1" customWidth="1"/>
    <col min="864" max="864" width="10.42578125" bestFit="1" customWidth="1"/>
    <col min="865" max="867" width="9.42578125" bestFit="1" customWidth="1"/>
    <col min="868" max="868" width="8" bestFit="1" customWidth="1"/>
    <col min="869" max="872" width="9.42578125" bestFit="1" customWidth="1"/>
    <col min="873" max="873" width="10.42578125" bestFit="1" customWidth="1"/>
    <col min="874" max="875" width="9.42578125" bestFit="1" customWidth="1"/>
    <col min="876" max="876" width="12.85546875" bestFit="1" customWidth="1"/>
  </cols>
  <sheetData>
    <row r="1" spans="1:12" ht="47.25" thickBot="1" x14ac:dyDescent="0.7">
      <c r="A1" s="6" t="s">
        <v>973</v>
      </c>
      <c r="B1" s="7"/>
      <c r="C1" s="7"/>
      <c r="D1" s="7"/>
      <c r="E1" s="7"/>
    </row>
    <row r="2" spans="1:12" ht="15.75" thickTop="1" x14ac:dyDescent="0.25"/>
    <row r="4" spans="1:12" ht="19.5" x14ac:dyDescent="0.25">
      <c r="A4" s="10" t="s">
        <v>974</v>
      </c>
      <c r="C4" s="10" t="s">
        <v>986</v>
      </c>
      <c r="E4" s="10" t="s">
        <v>976</v>
      </c>
      <c r="F4" s="10" t="s">
        <v>977</v>
      </c>
    </row>
    <row r="5" spans="1:12" ht="15.75" x14ac:dyDescent="0.25">
      <c r="A5" s="9">
        <v>874</v>
      </c>
      <c r="C5" s="12">
        <v>3774512</v>
      </c>
      <c r="E5" s="12">
        <v>833735</v>
      </c>
      <c r="F5" s="14">
        <v>0.22088550784843181</v>
      </c>
    </row>
    <row r="7" spans="1:12" ht="19.5" x14ac:dyDescent="0.25">
      <c r="C7" s="10" t="s">
        <v>975</v>
      </c>
    </row>
    <row r="8" spans="1:12" ht="15.75" x14ac:dyDescent="0.25">
      <c r="C8" s="12">
        <v>2940777</v>
      </c>
    </row>
    <row r="11" spans="1:12" ht="58.5" x14ac:dyDescent="0.25">
      <c r="A11" s="16" t="s">
        <v>980</v>
      </c>
      <c r="B11" s="17" t="s">
        <v>979</v>
      </c>
      <c r="C11" s="18" t="s">
        <v>981</v>
      </c>
      <c r="D11" s="18" t="s">
        <v>985</v>
      </c>
      <c r="E11" s="18" t="s">
        <v>982</v>
      </c>
      <c r="F11" s="18" t="s">
        <v>977</v>
      </c>
      <c r="H11" s="16" t="s">
        <v>984</v>
      </c>
      <c r="I11" s="18" t="s">
        <v>983</v>
      </c>
      <c r="K11" s="16" t="s">
        <v>999</v>
      </c>
      <c r="L11" s="18" t="s">
        <v>983</v>
      </c>
    </row>
    <row r="12" spans="1:12" ht="15.75" x14ac:dyDescent="0.25">
      <c r="A12" s="15" t="s">
        <v>48</v>
      </c>
      <c r="B12" s="8">
        <v>96</v>
      </c>
      <c r="C12" s="11">
        <v>321612</v>
      </c>
      <c r="D12" s="11">
        <v>412810</v>
      </c>
      <c r="E12" s="11">
        <v>91198</v>
      </c>
      <c r="F12" s="13">
        <v>0.22092003585184466</v>
      </c>
      <c r="H12" s="15" t="s">
        <v>61</v>
      </c>
      <c r="I12" s="11">
        <v>48413</v>
      </c>
      <c r="K12" s="15" t="s">
        <v>987</v>
      </c>
      <c r="L12" s="11">
        <v>84112</v>
      </c>
    </row>
    <row r="13" spans="1:12" ht="15.75" x14ac:dyDescent="0.25">
      <c r="A13" s="15" t="s">
        <v>49</v>
      </c>
      <c r="B13" s="8">
        <v>97</v>
      </c>
      <c r="C13" s="11">
        <v>318239</v>
      </c>
      <c r="D13" s="11">
        <v>413401</v>
      </c>
      <c r="E13" s="11">
        <v>95162</v>
      </c>
      <c r="F13" s="13">
        <v>0.23019296034600786</v>
      </c>
      <c r="H13" s="15" t="s">
        <v>63</v>
      </c>
      <c r="I13" s="11">
        <v>51952</v>
      </c>
      <c r="K13" s="15" t="s">
        <v>988</v>
      </c>
      <c r="L13" s="11">
        <v>69034</v>
      </c>
    </row>
    <row r="14" spans="1:12" ht="15.75" x14ac:dyDescent="0.25">
      <c r="A14" s="15" t="s">
        <v>50</v>
      </c>
      <c r="B14" s="8">
        <v>87</v>
      </c>
      <c r="C14" s="11">
        <v>326674</v>
      </c>
      <c r="D14" s="11">
        <v>411507</v>
      </c>
      <c r="E14" s="11">
        <v>84833</v>
      </c>
      <c r="F14" s="13">
        <v>0.20615202171530497</v>
      </c>
      <c r="H14" s="15" t="s">
        <v>65</v>
      </c>
      <c r="I14" s="11">
        <v>46156</v>
      </c>
      <c r="K14" s="15" t="s">
        <v>989</v>
      </c>
      <c r="L14" s="11">
        <v>91963</v>
      </c>
    </row>
    <row r="15" spans="1:12" ht="15.75" x14ac:dyDescent="0.25">
      <c r="A15" s="15" t="s">
        <v>51</v>
      </c>
      <c r="B15" s="8">
        <v>113</v>
      </c>
      <c r="C15" s="11">
        <v>370490</v>
      </c>
      <c r="D15" s="11">
        <v>480840</v>
      </c>
      <c r="E15" s="11">
        <v>110350</v>
      </c>
      <c r="F15" s="13">
        <v>0.22949421845104401</v>
      </c>
      <c r="H15" s="15" t="s">
        <v>67</v>
      </c>
      <c r="I15" s="11">
        <v>46623</v>
      </c>
      <c r="K15" s="15" t="s">
        <v>990</v>
      </c>
      <c r="L15" s="11">
        <v>80346</v>
      </c>
    </row>
    <row r="16" spans="1:12" ht="15.75" x14ac:dyDescent="0.25">
      <c r="A16" s="15" t="s">
        <v>52</v>
      </c>
      <c r="B16" s="8">
        <v>117</v>
      </c>
      <c r="C16" s="11">
        <v>451303</v>
      </c>
      <c r="D16" s="11">
        <v>570172</v>
      </c>
      <c r="E16" s="11">
        <v>118869</v>
      </c>
      <c r="F16" s="13">
        <v>0.20847919575145746</v>
      </c>
      <c r="H16" s="15" t="s">
        <v>68</v>
      </c>
      <c r="I16" s="11">
        <v>43221</v>
      </c>
      <c r="K16" s="15" t="s">
        <v>991</v>
      </c>
      <c r="L16" s="11">
        <v>89391</v>
      </c>
    </row>
    <row r="17" spans="1:12" ht="15.75" x14ac:dyDescent="0.25">
      <c r="A17" s="15" t="s">
        <v>53</v>
      </c>
      <c r="B17" s="8">
        <v>118</v>
      </c>
      <c r="C17" s="11">
        <v>354239</v>
      </c>
      <c r="D17" s="11">
        <v>456992</v>
      </c>
      <c r="E17" s="11">
        <v>102753</v>
      </c>
      <c r="F17" s="13">
        <v>0.22484638680764651</v>
      </c>
      <c r="H17" s="15" t="s">
        <v>71</v>
      </c>
      <c r="I17" s="11">
        <v>42868</v>
      </c>
      <c r="K17" s="15" t="s">
        <v>992</v>
      </c>
      <c r="L17" s="11">
        <v>50471</v>
      </c>
    </row>
    <row r="18" spans="1:12" ht="15.75" x14ac:dyDescent="0.25">
      <c r="A18" s="15" t="s">
        <v>54</v>
      </c>
      <c r="B18" s="8">
        <v>87</v>
      </c>
      <c r="C18" s="11">
        <v>310726</v>
      </c>
      <c r="D18" s="11">
        <v>401282</v>
      </c>
      <c r="E18" s="11">
        <v>90556</v>
      </c>
      <c r="F18" s="13">
        <v>0.22566673810437549</v>
      </c>
      <c r="H18" s="15" t="s">
        <v>75</v>
      </c>
      <c r="I18" s="11">
        <v>45001</v>
      </c>
      <c r="K18" s="15" t="s">
        <v>993</v>
      </c>
      <c r="L18" s="11">
        <v>71719</v>
      </c>
    </row>
    <row r="19" spans="1:12" ht="15.75" x14ac:dyDescent="0.25">
      <c r="A19" s="15" t="s">
        <v>55</v>
      </c>
      <c r="B19" s="8">
        <v>67</v>
      </c>
      <c r="C19" s="11">
        <v>219548</v>
      </c>
      <c r="D19" s="11">
        <v>281795</v>
      </c>
      <c r="E19" s="11">
        <v>62247</v>
      </c>
      <c r="F19" s="13">
        <v>0.22089462197696907</v>
      </c>
      <c r="H19" s="15" t="s">
        <v>76</v>
      </c>
      <c r="I19" s="11">
        <v>49316</v>
      </c>
      <c r="K19" s="15" t="s">
        <v>994</v>
      </c>
      <c r="L19" s="11">
        <v>74817</v>
      </c>
    </row>
    <row r="20" spans="1:12" ht="15.75" x14ac:dyDescent="0.25">
      <c r="A20" s="15" t="s">
        <v>56</v>
      </c>
      <c r="B20" s="8">
        <v>68</v>
      </c>
      <c r="C20" s="11">
        <v>188622</v>
      </c>
      <c r="D20" s="11">
        <v>245513</v>
      </c>
      <c r="E20" s="11">
        <v>56891</v>
      </c>
      <c r="F20" s="13">
        <v>0.23172296375344686</v>
      </c>
      <c r="H20" s="15" t="s">
        <v>78</v>
      </c>
      <c r="I20" s="11">
        <v>49991</v>
      </c>
      <c r="K20" s="15" t="s">
        <v>995</v>
      </c>
      <c r="L20" s="11">
        <v>58527</v>
      </c>
    </row>
    <row r="21" spans="1:12" ht="15.75" x14ac:dyDescent="0.25">
      <c r="A21" s="15" t="s">
        <v>59</v>
      </c>
      <c r="B21" s="8">
        <v>24</v>
      </c>
      <c r="C21" s="11">
        <v>79324</v>
      </c>
      <c r="D21" s="11">
        <v>100200</v>
      </c>
      <c r="E21" s="11">
        <v>20876</v>
      </c>
      <c r="F21" s="13">
        <v>0.20834331337325349</v>
      </c>
      <c r="H21" s="15" t="s">
        <v>79</v>
      </c>
      <c r="I21" s="11">
        <v>46852</v>
      </c>
      <c r="K21" s="15" t="s">
        <v>996</v>
      </c>
      <c r="L21" s="11">
        <v>55661</v>
      </c>
    </row>
    <row r="22" spans="1:12" ht="15.75" x14ac:dyDescent="0.25">
      <c r="A22" s="15" t="s">
        <v>978</v>
      </c>
      <c r="B22" s="8">
        <v>874</v>
      </c>
      <c r="C22" s="11">
        <v>2940777</v>
      </c>
      <c r="D22" s="11">
        <v>3774512</v>
      </c>
      <c r="E22" s="11">
        <v>833735</v>
      </c>
      <c r="F22" s="13">
        <v>0.22088550784843181</v>
      </c>
      <c r="H22" s="15" t="s">
        <v>978</v>
      </c>
      <c r="I22" s="11">
        <v>470393</v>
      </c>
      <c r="K22" s="15" t="s">
        <v>997</v>
      </c>
      <c r="L22" s="11">
        <v>60770</v>
      </c>
    </row>
    <row r="23" spans="1:12" x14ac:dyDescent="0.25">
      <c r="K23" s="15" t="s">
        <v>998</v>
      </c>
      <c r="L23" s="11">
        <v>46924</v>
      </c>
    </row>
    <row r="24" spans="1:12" x14ac:dyDescent="0.25">
      <c r="K24" s="15" t="s">
        <v>978</v>
      </c>
      <c r="L24" s="11">
        <v>833735</v>
      </c>
    </row>
    <row r="45" spans="1:2" ht="19.5" x14ac:dyDescent="0.25">
      <c r="A45" s="16" t="s">
        <v>84</v>
      </c>
      <c r="B45" s="18" t="s">
        <v>1001</v>
      </c>
    </row>
    <row r="46" spans="1:2" x14ac:dyDescent="0.25">
      <c r="A46" s="15" t="s">
        <v>95</v>
      </c>
      <c r="B46" s="11">
        <v>44195</v>
      </c>
    </row>
    <row r="47" spans="1:2" x14ac:dyDescent="0.25">
      <c r="A47" s="15" t="s">
        <v>90</v>
      </c>
      <c r="B47" s="11">
        <v>114554</v>
      </c>
    </row>
    <row r="48" spans="1:2" x14ac:dyDescent="0.25">
      <c r="A48" s="15" t="s">
        <v>91</v>
      </c>
      <c r="B48" s="11">
        <v>106021</v>
      </c>
    </row>
    <row r="49" spans="1:2" x14ac:dyDescent="0.25">
      <c r="A49" s="15" t="s">
        <v>92</v>
      </c>
      <c r="B49" s="11">
        <v>64913</v>
      </c>
    </row>
    <row r="50" spans="1:2" x14ac:dyDescent="0.25">
      <c r="A50" s="15" t="s">
        <v>1002</v>
      </c>
      <c r="B50" s="11">
        <v>51980</v>
      </c>
    </row>
    <row r="51" spans="1:2" x14ac:dyDescent="0.25">
      <c r="A51" s="15" t="s">
        <v>97</v>
      </c>
      <c r="B51" s="11">
        <v>20686</v>
      </c>
    </row>
    <row r="52" spans="1:2" x14ac:dyDescent="0.25">
      <c r="A52" s="15" t="s">
        <v>1000</v>
      </c>
      <c r="B52" s="11">
        <v>95965</v>
      </c>
    </row>
    <row r="53" spans="1:2" x14ac:dyDescent="0.25">
      <c r="A53" s="15" t="s">
        <v>88</v>
      </c>
      <c r="B53" s="11">
        <v>95157</v>
      </c>
    </row>
    <row r="54" spans="1:2" x14ac:dyDescent="0.25">
      <c r="A54" s="15" t="s">
        <v>87</v>
      </c>
      <c r="B54" s="11">
        <v>89810</v>
      </c>
    </row>
    <row r="55" spans="1:2" x14ac:dyDescent="0.25">
      <c r="A55" s="15" t="s">
        <v>94</v>
      </c>
      <c r="B55" s="11">
        <v>150454</v>
      </c>
    </row>
    <row r="56" spans="1:2" x14ac:dyDescent="0.25">
      <c r="A56" s="15" t="s">
        <v>978</v>
      </c>
      <c r="B56" s="11">
        <v>833735</v>
      </c>
    </row>
  </sheetData>
  <pageMargins left="0.7" right="0.7" top="0.75" bottom="0.75" header="0.3" footer="0.3"/>
  <pageSetup paperSize="9" orientation="portrait" verticalDpi="0" r:id="rId9"/>
  <drawing r:id="rId10"/>
  <extLst>
    <ext xmlns:x14="http://schemas.microsoft.com/office/spreadsheetml/2009/9/main" uri="{A8765BA9-456A-4dab-B4F3-ACF838C121DE}">
      <x14:slicerList>
        <x14:slicer r:id="rId11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340F7-92C1-4F9A-B928-46182093A5A2}">
  <dimension ref="A1:I875"/>
  <sheetViews>
    <sheetView showGridLines="0" zoomScaleNormal="100" workbookViewId="0">
      <selection activeCell="G12" sqref="G12"/>
    </sheetView>
  </sheetViews>
  <sheetFormatPr baseColWidth="10" defaultRowHeight="15" x14ac:dyDescent="0.25"/>
  <cols>
    <col min="1" max="1" width="13.140625" style="1" customWidth="1"/>
    <col min="2" max="2" width="14.140625" customWidth="1"/>
    <col min="3" max="3" width="14.7109375" customWidth="1"/>
    <col min="5" max="5" width="12" customWidth="1"/>
    <col min="6" max="6" width="14.28515625" customWidth="1"/>
    <col min="7" max="7" width="12.5703125" bestFit="1" customWidth="1"/>
    <col min="8" max="8" width="13.7109375" customWidth="1"/>
  </cols>
  <sheetData>
    <row r="1" spans="1:9" ht="30" x14ac:dyDescent="0.25">
      <c r="A1" s="4" t="s">
        <v>98</v>
      </c>
      <c r="B1" s="4" t="s">
        <v>42</v>
      </c>
      <c r="C1" s="4" t="s">
        <v>0</v>
      </c>
      <c r="D1" s="4" t="s">
        <v>1</v>
      </c>
      <c r="E1" s="4" t="s">
        <v>2</v>
      </c>
      <c r="F1" s="4" t="s">
        <v>43</v>
      </c>
      <c r="G1" s="4" t="s">
        <v>3</v>
      </c>
      <c r="H1" s="4" t="s">
        <v>44</v>
      </c>
      <c r="I1" s="4" t="s">
        <v>4</v>
      </c>
    </row>
    <row r="2" spans="1:9" x14ac:dyDescent="0.25">
      <c r="A2" s="3" t="s">
        <v>99</v>
      </c>
      <c r="B2" s="2">
        <v>43467</v>
      </c>
      <c r="C2" t="s">
        <v>5</v>
      </c>
      <c r="D2" t="s">
        <v>6</v>
      </c>
      <c r="E2" t="s">
        <v>7</v>
      </c>
      <c r="F2">
        <f t="shared" ref="F2:F65" ca="1" si="0">RANDBETWEEN(10,150)</f>
        <v>102</v>
      </c>
      <c r="G2" s="3">
        <f t="shared" ref="G2:G65" ca="1" si="1">RANDBETWEEN(10,100)</f>
        <v>16</v>
      </c>
      <c r="H2" s="3">
        <f ca="1">listeCommandes[[#This Row],[Quantité commandée]]*listeCommandes[[#This Row],[Prix Unitaire]]</f>
        <v>1632</v>
      </c>
      <c r="I2" s="3">
        <f ca="1">IF(listeCommandes[[#This Row],[Prix Unitaire]]&lt;20,listeCommandes[[#This Row],[Prix Unitaire]]-RANDBETWEEN(2,10),listeCommandes[[#This Row],[Prix Unitaire]]-RANDBETWEEN(5,20))</f>
        <v>9</v>
      </c>
    </row>
    <row r="3" spans="1:9" x14ac:dyDescent="0.25">
      <c r="A3" s="3" t="s">
        <v>100</v>
      </c>
      <c r="B3" s="2">
        <v>43467</v>
      </c>
      <c r="C3" t="s">
        <v>37</v>
      </c>
      <c r="D3" t="s">
        <v>9</v>
      </c>
      <c r="E3" t="s">
        <v>19</v>
      </c>
      <c r="F3">
        <f t="shared" ca="1" si="0"/>
        <v>93</v>
      </c>
      <c r="G3" s="3">
        <f t="shared" ca="1" si="1"/>
        <v>22</v>
      </c>
      <c r="H3" s="3">
        <f ca="1">listeCommandes[[#This Row],[Quantité commandée]]*listeCommandes[[#This Row],[Prix Unitaire]]</f>
        <v>2046</v>
      </c>
      <c r="I3" s="3">
        <f ca="1">IF(listeCommandes[[#This Row],[Prix Unitaire]]&lt;20,listeCommandes[[#This Row],[Prix Unitaire]]-RANDBETWEEN(2,10),listeCommandes[[#This Row],[Prix Unitaire]]-RANDBETWEEN(5,20))</f>
        <v>7</v>
      </c>
    </row>
    <row r="4" spans="1:9" x14ac:dyDescent="0.25">
      <c r="A4" s="3" t="s">
        <v>101</v>
      </c>
      <c r="B4" s="2">
        <v>43467</v>
      </c>
      <c r="C4" t="s">
        <v>39</v>
      </c>
      <c r="D4" t="s">
        <v>15</v>
      </c>
      <c r="E4" t="s">
        <v>32</v>
      </c>
      <c r="F4">
        <f t="shared" ca="1" si="0"/>
        <v>113</v>
      </c>
      <c r="G4" s="3">
        <f t="shared" ca="1" si="1"/>
        <v>81</v>
      </c>
      <c r="H4" s="3">
        <f ca="1">listeCommandes[[#This Row],[Quantité commandée]]*listeCommandes[[#This Row],[Prix Unitaire]]</f>
        <v>9153</v>
      </c>
      <c r="I4" s="3">
        <f ca="1">IF(listeCommandes[[#This Row],[Prix Unitaire]]&lt;20,listeCommandes[[#This Row],[Prix Unitaire]]-RANDBETWEEN(2,10),listeCommandes[[#This Row],[Prix Unitaire]]-RANDBETWEEN(5,20))</f>
        <v>72</v>
      </c>
    </row>
    <row r="5" spans="1:9" x14ac:dyDescent="0.25">
      <c r="A5" s="3" t="s">
        <v>102</v>
      </c>
      <c r="B5" s="2">
        <v>43469</v>
      </c>
      <c r="C5" t="s">
        <v>8</v>
      </c>
      <c r="D5" t="s">
        <v>9</v>
      </c>
      <c r="E5" t="s">
        <v>10</v>
      </c>
      <c r="F5">
        <f t="shared" ca="1" si="0"/>
        <v>44</v>
      </c>
      <c r="G5" s="3">
        <f t="shared" ca="1" si="1"/>
        <v>71</v>
      </c>
      <c r="H5" s="3">
        <f ca="1">listeCommandes[[#This Row],[Quantité commandée]]*listeCommandes[[#This Row],[Prix Unitaire]]</f>
        <v>3124</v>
      </c>
      <c r="I5" s="3">
        <f ca="1">IF(listeCommandes[[#This Row],[Prix Unitaire]]&lt;20,listeCommandes[[#This Row],[Prix Unitaire]]-RANDBETWEEN(2,10),listeCommandes[[#This Row],[Prix Unitaire]]-RANDBETWEEN(5,20))</f>
        <v>60</v>
      </c>
    </row>
    <row r="6" spans="1:9" x14ac:dyDescent="0.25">
      <c r="A6" s="3" t="s">
        <v>103</v>
      </c>
      <c r="B6" s="2">
        <v>43469</v>
      </c>
      <c r="C6" t="s">
        <v>38</v>
      </c>
      <c r="D6" t="s">
        <v>12</v>
      </c>
      <c r="E6" t="s">
        <v>30</v>
      </c>
      <c r="F6">
        <f t="shared" ca="1" si="0"/>
        <v>135</v>
      </c>
      <c r="G6" s="3">
        <f t="shared" ca="1" si="1"/>
        <v>37</v>
      </c>
      <c r="H6" s="3">
        <f ca="1">listeCommandes[[#This Row],[Quantité commandée]]*listeCommandes[[#This Row],[Prix Unitaire]]</f>
        <v>4995</v>
      </c>
      <c r="I6" s="3">
        <f ca="1">IF(listeCommandes[[#This Row],[Prix Unitaire]]&lt;20,listeCommandes[[#This Row],[Prix Unitaire]]-RANDBETWEEN(2,10),listeCommandes[[#This Row],[Prix Unitaire]]-RANDBETWEEN(5,20))</f>
        <v>25</v>
      </c>
    </row>
    <row r="7" spans="1:9" x14ac:dyDescent="0.25">
      <c r="A7" s="3" t="s">
        <v>104</v>
      </c>
      <c r="B7" s="2">
        <v>43469</v>
      </c>
      <c r="C7" t="s">
        <v>80</v>
      </c>
      <c r="D7" t="s">
        <v>18</v>
      </c>
      <c r="E7" t="s">
        <v>57</v>
      </c>
      <c r="F7">
        <f t="shared" ca="1" si="0"/>
        <v>31</v>
      </c>
      <c r="G7" s="3">
        <f t="shared" ca="1" si="1"/>
        <v>13</v>
      </c>
      <c r="H7" s="3">
        <f ca="1">listeCommandes[[#This Row],[Quantité commandée]]*listeCommandes[[#This Row],[Prix Unitaire]]</f>
        <v>403</v>
      </c>
      <c r="I7" s="3">
        <f ca="1">IF(listeCommandes[[#This Row],[Prix Unitaire]]&lt;20,listeCommandes[[#This Row],[Prix Unitaire]]-RANDBETWEEN(2,10),listeCommandes[[#This Row],[Prix Unitaire]]-RANDBETWEEN(5,20))</f>
        <v>9</v>
      </c>
    </row>
    <row r="8" spans="1:9" x14ac:dyDescent="0.25">
      <c r="A8" s="3" t="s">
        <v>105</v>
      </c>
      <c r="B8" s="2">
        <v>43474</v>
      </c>
      <c r="C8" t="s">
        <v>11</v>
      </c>
      <c r="D8" t="s">
        <v>12</v>
      </c>
      <c r="E8" t="s">
        <v>13</v>
      </c>
      <c r="F8">
        <f t="shared" ca="1" si="0"/>
        <v>142</v>
      </c>
      <c r="G8" s="3">
        <f t="shared" ca="1" si="1"/>
        <v>76</v>
      </c>
      <c r="H8" s="3">
        <f ca="1">listeCommandes[[#This Row],[Quantité commandée]]*listeCommandes[[#This Row],[Prix Unitaire]]</f>
        <v>10792</v>
      </c>
      <c r="I8" s="3">
        <f ca="1">IF(listeCommandes[[#This Row],[Prix Unitaire]]&lt;20,listeCommandes[[#This Row],[Prix Unitaire]]-RANDBETWEEN(2,10),listeCommandes[[#This Row],[Prix Unitaire]]-RANDBETWEEN(5,20))</f>
        <v>68</v>
      </c>
    </row>
    <row r="9" spans="1:9" x14ac:dyDescent="0.25">
      <c r="A9" s="3" t="s">
        <v>106</v>
      </c>
      <c r="B9" s="2">
        <v>43474</v>
      </c>
      <c r="C9" t="s">
        <v>39</v>
      </c>
      <c r="D9" t="s">
        <v>58</v>
      </c>
      <c r="E9" t="s">
        <v>32</v>
      </c>
      <c r="F9">
        <f t="shared" ca="1" si="0"/>
        <v>145</v>
      </c>
      <c r="G9" s="3">
        <f t="shared" ca="1" si="1"/>
        <v>84</v>
      </c>
      <c r="H9" s="3">
        <f ca="1">listeCommandes[[#This Row],[Quantité commandée]]*listeCommandes[[#This Row],[Prix Unitaire]]</f>
        <v>12180</v>
      </c>
      <c r="I9" s="3">
        <f ca="1">IF(listeCommandes[[#This Row],[Prix Unitaire]]&lt;20,listeCommandes[[#This Row],[Prix Unitaire]]-RANDBETWEEN(2,10),listeCommandes[[#This Row],[Prix Unitaire]]-RANDBETWEEN(5,20))</f>
        <v>70</v>
      </c>
    </row>
    <row r="10" spans="1:9" x14ac:dyDescent="0.25">
      <c r="A10" s="3" t="s">
        <v>107</v>
      </c>
      <c r="B10" s="2">
        <v>43474</v>
      </c>
      <c r="C10" t="s">
        <v>8</v>
      </c>
      <c r="D10" t="s">
        <v>21</v>
      </c>
      <c r="E10" t="s">
        <v>41</v>
      </c>
      <c r="F10">
        <f t="shared" ca="1" si="0"/>
        <v>30</v>
      </c>
      <c r="G10" s="3">
        <f t="shared" ca="1" si="1"/>
        <v>95</v>
      </c>
      <c r="H10" s="3">
        <f ca="1">listeCommandes[[#This Row],[Quantité commandée]]*listeCommandes[[#This Row],[Prix Unitaire]]</f>
        <v>2850</v>
      </c>
      <c r="I10" s="3">
        <f ca="1">IF(listeCommandes[[#This Row],[Prix Unitaire]]&lt;20,listeCommandes[[#This Row],[Prix Unitaire]]-RANDBETWEEN(2,10),listeCommandes[[#This Row],[Prix Unitaire]]-RANDBETWEEN(5,20))</f>
        <v>90</v>
      </c>
    </row>
    <row r="11" spans="1:9" x14ac:dyDescent="0.25">
      <c r="A11" s="3" t="s">
        <v>108</v>
      </c>
      <c r="B11" s="2">
        <v>43476</v>
      </c>
      <c r="C11" t="s">
        <v>14</v>
      </c>
      <c r="D11" t="s">
        <v>15</v>
      </c>
      <c r="E11" t="s">
        <v>16</v>
      </c>
      <c r="F11">
        <f t="shared" ca="1" si="0"/>
        <v>41</v>
      </c>
      <c r="G11" s="3">
        <f t="shared" ca="1" si="1"/>
        <v>56</v>
      </c>
      <c r="H11" s="3">
        <f ca="1">listeCommandes[[#This Row],[Quantité commandée]]*listeCommandes[[#This Row],[Prix Unitaire]]</f>
        <v>2296</v>
      </c>
      <c r="I11" s="3">
        <f ca="1">IF(listeCommandes[[#This Row],[Prix Unitaire]]&lt;20,listeCommandes[[#This Row],[Prix Unitaire]]-RANDBETWEEN(2,10),listeCommandes[[#This Row],[Prix Unitaire]]-RANDBETWEEN(5,20))</f>
        <v>50</v>
      </c>
    </row>
    <row r="12" spans="1:9" x14ac:dyDescent="0.25">
      <c r="A12" s="3" t="s">
        <v>109</v>
      </c>
      <c r="B12" s="2">
        <v>43476</v>
      </c>
      <c r="C12" t="s">
        <v>5</v>
      </c>
      <c r="D12" t="s">
        <v>18</v>
      </c>
      <c r="E12" t="s">
        <v>40</v>
      </c>
      <c r="F12">
        <f t="shared" ca="1" si="0"/>
        <v>38</v>
      </c>
      <c r="G12" s="3">
        <f t="shared" ca="1" si="1"/>
        <v>80</v>
      </c>
      <c r="H12" s="3">
        <f ca="1">listeCommandes[[#This Row],[Quantité commandée]]*listeCommandes[[#This Row],[Prix Unitaire]]</f>
        <v>3040</v>
      </c>
      <c r="I12" s="3">
        <f ca="1">IF(listeCommandes[[#This Row],[Prix Unitaire]]&lt;20,listeCommandes[[#This Row],[Prix Unitaire]]-RANDBETWEEN(2,10),listeCommandes[[#This Row],[Prix Unitaire]]-RANDBETWEEN(5,20))</f>
        <v>68</v>
      </c>
    </row>
    <row r="13" spans="1:9" x14ac:dyDescent="0.25">
      <c r="A13" s="3" t="s">
        <v>110</v>
      </c>
      <c r="B13" s="2">
        <v>43476</v>
      </c>
      <c r="C13" t="s">
        <v>11</v>
      </c>
      <c r="D13" t="s">
        <v>6</v>
      </c>
      <c r="E13" t="s">
        <v>45</v>
      </c>
      <c r="F13">
        <f t="shared" ca="1" si="0"/>
        <v>144</v>
      </c>
      <c r="G13" s="3">
        <f t="shared" ca="1" si="1"/>
        <v>12</v>
      </c>
      <c r="H13" s="3">
        <f ca="1">listeCommandes[[#This Row],[Quantité commandée]]*listeCommandes[[#This Row],[Prix Unitaire]]</f>
        <v>1728</v>
      </c>
      <c r="I13" s="3">
        <f ca="1">IF(listeCommandes[[#This Row],[Prix Unitaire]]&lt;20,listeCommandes[[#This Row],[Prix Unitaire]]-RANDBETWEEN(2,10),listeCommandes[[#This Row],[Prix Unitaire]]-RANDBETWEEN(5,20))</f>
        <v>9</v>
      </c>
    </row>
    <row r="14" spans="1:9" x14ac:dyDescent="0.25">
      <c r="A14" s="3" t="s">
        <v>111</v>
      </c>
      <c r="B14" s="2">
        <v>43481</v>
      </c>
      <c r="C14" t="s">
        <v>17</v>
      </c>
      <c r="D14" t="s">
        <v>18</v>
      </c>
      <c r="E14" t="s">
        <v>19</v>
      </c>
      <c r="F14">
        <f t="shared" ca="1" si="0"/>
        <v>131</v>
      </c>
      <c r="G14" s="3">
        <f t="shared" ca="1" si="1"/>
        <v>66</v>
      </c>
      <c r="H14" s="3">
        <f ca="1">listeCommandes[[#This Row],[Quantité commandée]]*listeCommandes[[#This Row],[Prix Unitaire]]</f>
        <v>8646</v>
      </c>
      <c r="I14" s="3">
        <f ca="1">IF(listeCommandes[[#This Row],[Prix Unitaire]]&lt;20,listeCommandes[[#This Row],[Prix Unitaire]]-RANDBETWEEN(2,10),listeCommandes[[#This Row],[Prix Unitaire]]-RANDBETWEEN(5,20))</f>
        <v>53</v>
      </c>
    </row>
    <row r="15" spans="1:9" x14ac:dyDescent="0.25">
      <c r="A15" s="3" t="s">
        <v>112</v>
      </c>
      <c r="B15" s="2">
        <v>43481</v>
      </c>
      <c r="C15" t="s">
        <v>8</v>
      </c>
      <c r="D15" t="s">
        <v>21</v>
      </c>
      <c r="E15" t="s">
        <v>41</v>
      </c>
      <c r="F15">
        <f t="shared" ca="1" si="0"/>
        <v>90</v>
      </c>
      <c r="G15" s="3">
        <f t="shared" ca="1" si="1"/>
        <v>72</v>
      </c>
      <c r="H15" s="3">
        <f ca="1">listeCommandes[[#This Row],[Quantité commandée]]*listeCommandes[[#This Row],[Prix Unitaire]]</f>
        <v>6480</v>
      </c>
      <c r="I15" s="3">
        <f ca="1">IF(listeCommandes[[#This Row],[Prix Unitaire]]&lt;20,listeCommandes[[#This Row],[Prix Unitaire]]-RANDBETWEEN(2,10),listeCommandes[[#This Row],[Prix Unitaire]]-RANDBETWEEN(5,20))</f>
        <v>64</v>
      </c>
    </row>
    <row r="16" spans="1:9" x14ac:dyDescent="0.25">
      <c r="A16" s="3" t="s">
        <v>113</v>
      </c>
      <c r="B16" s="2">
        <v>43481</v>
      </c>
      <c r="C16" t="s">
        <v>14</v>
      </c>
      <c r="D16" t="s">
        <v>9</v>
      </c>
      <c r="E16" t="s">
        <v>16</v>
      </c>
      <c r="F16">
        <f t="shared" ca="1" si="0"/>
        <v>18</v>
      </c>
      <c r="G16" s="3">
        <f t="shared" ca="1" si="1"/>
        <v>70</v>
      </c>
      <c r="H16" s="3">
        <f ca="1">listeCommandes[[#This Row],[Quantité commandée]]*listeCommandes[[#This Row],[Prix Unitaire]]</f>
        <v>1260</v>
      </c>
      <c r="I16" s="3">
        <f ca="1">IF(listeCommandes[[#This Row],[Prix Unitaire]]&lt;20,listeCommandes[[#This Row],[Prix Unitaire]]-RANDBETWEEN(2,10),listeCommandes[[#This Row],[Prix Unitaire]]-RANDBETWEEN(5,20))</f>
        <v>55</v>
      </c>
    </row>
    <row r="17" spans="1:9" x14ac:dyDescent="0.25">
      <c r="A17" s="3" t="s">
        <v>114</v>
      </c>
      <c r="B17" s="2">
        <v>43483</v>
      </c>
      <c r="C17" t="s">
        <v>20</v>
      </c>
      <c r="D17" t="s">
        <v>21</v>
      </c>
      <c r="E17" t="s">
        <v>7</v>
      </c>
      <c r="F17">
        <f t="shared" ca="1" si="0"/>
        <v>133</v>
      </c>
      <c r="G17" s="3">
        <f t="shared" ca="1" si="1"/>
        <v>92</v>
      </c>
      <c r="H17" s="3">
        <f ca="1">listeCommandes[[#This Row],[Quantité commandée]]*listeCommandes[[#This Row],[Prix Unitaire]]</f>
        <v>12236</v>
      </c>
      <c r="I17" s="3">
        <f ca="1">IF(listeCommandes[[#This Row],[Prix Unitaire]]&lt;20,listeCommandes[[#This Row],[Prix Unitaire]]-RANDBETWEEN(2,10),listeCommandes[[#This Row],[Prix Unitaire]]-RANDBETWEEN(5,20))</f>
        <v>74</v>
      </c>
    </row>
    <row r="18" spans="1:9" x14ac:dyDescent="0.25">
      <c r="A18" s="3" t="s">
        <v>115</v>
      </c>
      <c r="B18" s="2">
        <v>43483</v>
      </c>
      <c r="C18" t="s">
        <v>11</v>
      </c>
      <c r="D18" t="s">
        <v>6</v>
      </c>
      <c r="E18" t="s">
        <v>13</v>
      </c>
      <c r="F18">
        <f t="shared" ca="1" si="0"/>
        <v>39</v>
      </c>
      <c r="G18" s="3">
        <f t="shared" ca="1" si="1"/>
        <v>87</v>
      </c>
      <c r="H18" s="3">
        <f ca="1">listeCommandes[[#This Row],[Quantité commandée]]*listeCommandes[[#This Row],[Prix Unitaire]]</f>
        <v>3393</v>
      </c>
      <c r="I18" s="3">
        <f ca="1">IF(listeCommandes[[#This Row],[Prix Unitaire]]&lt;20,listeCommandes[[#This Row],[Prix Unitaire]]-RANDBETWEEN(2,10),listeCommandes[[#This Row],[Prix Unitaire]]-RANDBETWEEN(5,20))</f>
        <v>68</v>
      </c>
    </row>
    <row r="19" spans="1:9" x14ac:dyDescent="0.25">
      <c r="A19" s="3" t="s">
        <v>116</v>
      </c>
      <c r="B19" s="2">
        <v>43483</v>
      </c>
      <c r="C19" t="s">
        <v>17</v>
      </c>
      <c r="D19" t="s">
        <v>12</v>
      </c>
      <c r="E19" t="s">
        <v>19</v>
      </c>
      <c r="F19">
        <f t="shared" ca="1" si="0"/>
        <v>62</v>
      </c>
      <c r="G19" s="3">
        <f t="shared" ca="1" si="1"/>
        <v>64</v>
      </c>
      <c r="H19" s="3">
        <f ca="1">listeCommandes[[#This Row],[Quantité commandée]]*listeCommandes[[#This Row],[Prix Unitaire]]</f>
        <v>3968</v>
      </c>
      <c r="I19" s="3">
        <f ca="1">IF(listeCommandes[[#This Row],[Prix Unitaire]]&lt;20,listeCommandes[[#This Row],[Prix Unitaire]]-RANDBETWEEN(2,10),listeCommandes[[#This Row],[Prix Unitaire]]-RANDBETWEEN(5,20))</f>
        <v>49</v>
      </c>
    </row>
    <row r="20" spans="1:9" x14ac:dyDescent="0.25">
      <c r="A20" s="3" t="s">
        <v>117</v>
      </c>
      <c r="B20" s="2">
        <v>43488</v>
      </c>
      <c r="C20" t="s">
        <v>22</v>
      </c>
      <c r="D20" t="s">
        <v>23</v>
      </c>
      <c r="E20" t="s">
        <v>10</v>
      </c>
      <c r="F20">
        <f t="shared" ca="1" si="0"/>
        <v>58</v>
      </c>
      <c r="G20" s="3">
        <f t="shared" ca="1" si="1"/>
        <v>51</v>
      </c>
      <c r="H20" s="3">
        <f ca="1">listeCommandes[[#This Row],[Quantité commandée]]*listeCommandes[[#This Row],[Prix Unitaire]]</f>
        <v>2958</v>
      </c>
      <c r="I20" s="3">
        <f ca="1">IF(listeCommandes[[#This Row],[Prix Unitaire]]&lt;20,listeCommandes[[#This Row],[Prix Unitaire]]-RANDBETWEEN(2,10),listeCommandes[[#This Row],[Prix Unitaire]]-RANDBETWEEN(5,20))</f>
        <v>33</v>
      </c>
    </row>
    <row r="21" spans="1:9" x14ac:dyDescent="0.25">
      <c r="A21" s="3" t="s">
        <v>118</v>
      </c>
      <c r="B21" s="2">
        <v>43488</v>
      </c>
      <c r="C21" t="s">
        <v>14</v>
      </c>
      <c r="D21" t="s">
        <v>9</v>
      </c>
      <c r="E21" t="s">
        <v>16</v>
      </c>
      <c r="F21">
        <f t="shared" ca="1" si="0"/>
        <v>102</v>
      </c>
      <c r="G21" s="3">
        <f t="shared" ca="1" si="1"/>
        <v>48</v>
      </c>
      <c r="H21" s="3">
        <f ca="1">listeCommandes[[#This Row],[Quantité commandée]]*listeCommandes[[#This Row],[Prix Unitaire]]</f>
        <v>4896</v>
      </c>
      <c r="I21" s="3">
        <f ca="1">IF(listeCommandes[[#This Row],[Prix Unitaire]]&lt;20,listeCommandes[[#This Row],[Prix Unitaire]]-RANDBETWEEN(2,10),listeCommandes[[#This Row],[Prix Unitaire]]-RANDBETWEEN(5,20))</f>
        <v>38</v>
      </c>
    </row>
    <row r="22" spans="1:9" x14ac:dyDescent="0.25">
      <c r="A22" s="3" t="s">
        <v>119</v>
      </c>
      <c r="B22" s="2">
        <v>43488</v>
      </c>
      <c r="C22" t="s">
        <v>20</v>
      </c>
      <c r="D22" t="s">
        <v>15</v>
      </c>
      <c r="E22" t="s">
        <v>30</v>
      </c>
      <c r="F22">
        <f t="shared" ca="1" si="0"/>
        <v>85</v>
      </c>
      <c r="G22" s="3">
        <f t="shared" ca="1" si="1"/>
        <v>33</v>
      </c>
      <c r="H22" s="3">
        <f ca="1">listeCommandes[[#This Row],[Quantité commandée]]*listeCommandes[[#This Row],[Prix Unitaire]]</f>
        <v>2805</v>
      </c>
      <c r="I22" s="3">
        <f ca="1">IF(listeCommandes[[#This Row],[Prix Unitaire]]&lt;20,listeCommandes[[#This Row],[Prix Unitaire]]-RANDBETWEEN(2,10),listeCommandes[[#This Row],[Prix Unitaire]]-RANDBETWEEN(5,20))</f>
        <v>15</v>
      </c>
    </row>
    <row r="23" spans="1:9" x14ac:dyDescent="0.25">
      <c r="A23" s="3" t="s">
        <v>120</v>
      </c>
      <c r="B23" s="2">
        <v>43490</v>
      </c>
      <c r="C23" t="s">
        <v>24</v>
      </c>
      <c r="D23" t="s">
        <v>25</v>
      </c>
      <c r="E23" t="s">
        <v>13</v>
      </c>
      <c r="F23">
        <f t="shared" ca="1" si="0"/>
        <v>40</v>
      </c>
      <c r="G23" s="3">
        <f t="shared" ca="1" si="1"/>
        <v>93</v>
      </c>
      <c r="H23" s="3">
        <f ca="1">listeCommandes[[#This Row],[Quantité commandée]]*listeCommandes[[#This Row],[Prix Unitaire]]</f>
        <v>3720</v>
      </c>
      <c r="I23" s="3">
        <f ca="1">IF(listeCommandes[[#This Row],[Prix Unitaire]]&lt;20,listeCommandes[[#This Row],[Prix Unitaire]]-RANDBETWEEN(2,10),listeCommandes[[#This Row],[Prix Unitaire]]-RANDBETWEEN(5,20))</f>
        <v>79</v>
      </c>
    </row>
    <row r="24" spans="1:9" x14ac:dyDescent="0.25">
      <c r="A24" s="3" t="s">
        <v>121</v>
      </c>
      <c r="B24" s="2">
        <v>43490</v>
      </c>
      <c r="C24" t="s">
        <v>17</v>
      </c>
      <c r="D24" t="s">
        <v>12</v>
      </c>
      <c r="E24" t="s">
        <v>19</v>
      </c>
      <c r="F24">
        <f t="shared" ca="1" si="0"/>
        <v>100</v>
      </c>
      <c r="G24" s="3">
        <f t="shared" ca="1" si="1"/>
        <v>85</v>
      </c>
      <c r="H24" s="3">
        <f ca="1">listeCommandes[[#This Row],[Quantité commandée]]*listeCommandes[[#This Row],[Prix Unitaire]]</f>
        <v>8500</v>
      </c>
      <c r="I24" s="3">
        <f ca="1">IF(listeCommandes[[#This Row],[Prix Unitaire]]&lt;20,listeCommandes[[#This Row],[Prix Unitaire]]-RANDBETWEEN(2,10),listeCommandes[[#This Row],[Prix Unitaire]]-RANDBETWEEN(5,20))</f>
        <v>70</v>
      </c>
    </row>
    <row r="25" spans="1:9" x14ac:dyDescent="0.25">
      <c r="A25" s="3" t="s">
        <v>122</v>
      </c>
      <c r="B25" s="2">
        <v>43490</v>
      </c>
      <c r="C25" t="s">
        <v>22</v>
      </c>
      <c r="D25" t="s">
        <v>18</v>
      </c>
      <c r="E25" t="s">
        <v>7</v>
      </c>
      <c r="F25">
        <f t="shared" ca="1" si="0"/>
        <v>138</v>
      </c>
      <c r="G25" s="3">
        <f t="shared" ca="1" si="1"/>
        <v>28</v>
      </c>
      <c r="H25" s="3">
        <f ca="1">listeCommandes[[#This Row],[Quantité commandée]]*listeCommandes[[#This Row],[Prix Unitaire]]</f>
        <v>3864</v>
      </c>
      <c r="I25" s="3">
        <f ca="1">IF(listeCommandes[[#This Row],[Prix Unitaire]]&lt;20,listeCommandes[[#This Row],[Prix Unitaire]]-RANDBETWEEN(2,10),listeCommandes[[#This Row],[Prix Unitaire]]-RANDBETWEEN(5,20))</f>
        <v>15</v>
      </c>
    </row>
    <row r="26" spans="1:9" x14ac:dyDescent="0.25">
      <c r="A26" s="3" t="s">
        <v>123</v>
      </c>
      <c r="B26" s="2">
        <v>43495</v>
      </c>
      <c r="C26" t="s">
        <v>26</v>
      </c>
      <c r="D26" t="s">
        <v>27</v>
      </c>
      <c r="E26" t="s">
        <v>45</v>
      </c>
      <c r="F26">
        <f t="shared" ca="1" si="0"/>
        <v>10</v>
      </c>
      <c r="G26" s="3">
        <f t="shared" ca="1" si="1"/>
        <v>12</v>
      </c>
      <c r="H26" s="3">
        <f ca="1">listeCommandes[[#This Row],[Quantité commandée]]*listeCommandes[[#This Row],[Prix Unitaire]]</f>
        <v>120</v>
      </c>
      <c r="I26" s="3">
        <f ca="1">IF(listeCommandes[[#This Row],[Prix Unitaire]]&lt;20,listeCommandes[[#This Row],[Prix Unitaire]]-RANDBETWEEN(2,10),listeCommandes[[#This Row],[Prix Unitaire]]-RANDBETWEEN(5,20))</f>
        <v>2</v>
      </c>
    </row>
    <row r="27" spans="1:9" x14ac:dyDescent="0.25">
      <c r="A27" s="3" t="s">
        <v>124</v>
      </c>
      <c r="B27" s="2">
        <v>43495</v>
      </c>
      <c r="C27" t="s">
        <v>80</v>
      </c>
      <c r="D27" t="s">
        <v>15</v>
      </c>
      <c r="E27" t="s">
        <v>30</v>
      </c>
      <c r="F27">
        <f t="shared" ca="1" si="0"/>
        <v>94</v>
      </c>
      <c r="G27" s="3">
        <f t="shared" ca="1" si="1"/>
        <v>70</v>
      </c>
      <c r="H27" s="3">
        <f ca="1">listeCommandes[[#This Row],[Quantité commandée]]*listeCommandes[[#This Row],[Prix Unitaire]]</f>
        <v>6580</v>
      </c>
      <c r="I27" s="3">
        <f ca="1">IF(listeCommandes[[#This Row],[Prix Unitaire]]&lt;20,listeCommandes[[#This Row],[Prix Unitaire]]-RANDBETWEEN(2,10),listeCommandes[[#This Row],[Prix Unitaire]]-RANDBETWEEN(5,20))</f>
        <v>64</v>
      </c>
    </row>
    <row r="28" spans="1:9" x14ac:dyDescent="0.25">
      <c r="A28" s="3" t="s">
        <v>125</v>
      </c>
      <c r="B28" s="2">
        <v>43495</v>
      </c>
      <c r="C28" t="s">
        <v>24</v>
      </c>
      <c r="D28" t="s">
        <v>21</v>
      </c>
      <c r="E28" t="s">
        <v>57</v>
      </c>
      <c r="F28">
        <f t="shared" ca="1" si="0"/>
        <v>10</v>
      </c>
      <c r="G28" s="3">
        <f t="shared" ca="1" si="1"/>
        <v>22</v>
      </c>
      <c r="H28" s="3">
        <f ca="1">listeCommandes[[#This Row],[Quantité commandée]]*listeCommandes[[#This Row],[Prix Unitaire]]</f>
        <v>220</v>
      </c>
      <c r="I28" s="3">
        <f ca="1">IF(listeCommandes[[#This Row],[Prix Unitaire]]&lt;20,listeCommandes[[#This Row],[Prix Unitaire]]-RANDBETWEEN(2,10),listeCommandes[[#This Row],[Prix Unitaire]]-RANDBETWEEN(5,20))</f>
        <v>10</v>
      </c>
    </row>
    <row r="29" spans="1:9" x14ac:dyDescent="0.25">
      <c r="A29" s="3" t="s">
        <v>126</v>
      </c>
      <c r="B29" s="2">
        <v>43497</v>
      </c>
      <c r="C29" t="s">
        <v>28</v>
      </c>
      <c r="D29" t="s">
        <v>58</v>
      </c>
      <c r="E29" t="s">
        <v>19</v>
      </c>
      <c r="F29">
        <f t="shared" ca="1" si="0"/>
        <v>117</v>
      </c>
      <c r="G29" s="3">
        <f t="shared" ca="1" si="1"/>
        <v>27</v>
      </c>
      <c r="H29" s="3">
        <f ca="1">listeCommandes[[#This Row],[Quantité commandée]]*listeCommandes[[#This Row],[Prix Unitaire]]</f>
        <v>3159</v>
      </c>
      <c r="I29" s="3">
        <f ca="1">IF(listeCommandes[[#This Row],[Prix Unitaire]]&lt;20,listeCommandes[[#This Row],[Prix Unitaire]]-RANDBETWEEN(2,10),listeCommandes[[#This Row],[Prix Unitaire]]-RANDBETWEEN(5,20))</f>
        <v>22</v>
      </c>
    </row>
    <row r="30" spans="1:9" x14ac:dyDescent="0.25">
      <c r="A30" s="3" t="s">
        <v>127</v>
      </c>
      <c r="B30" s="2">
        <v>43497</v>
      </c>
      <c r="C30" t="s">
        <v>22</v>
      </c>
      <c r="D30" t="s">
        <v>18</v>
      </c>
      <c r="E30" t="s">
        <v>7</v>
      </c>
      <c r="F30">
        <f t="shared" ca="1" si="0"/>
        <v>59</v>
      </c>
      <c r="G30" s="3">
        <f t="shared" ca="1" si="1"/>
        <v>86</v>
      </c>
      <c r="H30" s="3">
        <f ca="1">listeCommandes[[#This Row],[Quantité commandée]]*listeCommandes[[#This Row],[Prix Unitaire]]</f>
        <v>5074</v>
      </c>
      <c r="I30" s="3">
        <f ca="1">IF(listeCommandes[[#This Row],[Prix Unitaire]]&lt;20,listeCommandes[[#This Row],[Prix Unitaire]]-RANDBETWEEN(2,10),listeCommandes[[#This Row],[Prix Unitaire]]-RANDBETWEEN(5,20))</f>
        <v>80</v>
      </c>
    </row>
    <row r="31" spans="1:9" x14ac:dyDescent="0.25">
      <c r="A31" s="3" t="s">
        <v>128</v>
      </c>
      <c r="B31" s="2">
        <v>43497</v>
      </c>
      <c r="C31" t="s">
        <v>26</v>
      </c>
      <c r="D31" t="s">
        <v>6</v>
      </c>
      <c r="E31" t="s">
        <v>13</v>
      </c>
      <c r="F31">
        <f t="shared" ca="1" si="0"/>
        <v>32</v>
      </c>
      <c r="G31" s="3">
        <f t="shared" ca="1" si="1"/>
        <v>48</v>
      </c>
      <c r="H31" s="3">
        <f ca="1">listeCommandes[[#This Row],[Quantité commandée]]*listeCommandes[[#This Row],[Prix Unitaire]]</f>
        <v>1536</v>
      </c>
      <c r="I31" s="3">
        <f ca="1">IF(listeCommandes[[#This Row],[Prix Unitaire]]&lt;20,listeCommandes[[#This Row],[Prix Unitaire]]-RANDBETWEEN(2,10),listeCommandes[[#This Row],[Prix Unitaire]]-RANDBETWEEN(5,20))</f>
        <v>39</v>
      </c>
    </row>
    <row r="32" spans="1:9" x14ac:dyDescent="0.25">
      <c r="A32" s="3" t="s">
        <v>129</v>
      </c>
      <c r="B32" s="2">
        <v>43502</v>
      </c>
      <c r="C32" t="s">
        <v>29</v>
      </c>
      <c r="D32" t="s">
        <v>18</v>
      </c>
      <c r="E32" t="s">
        <v>30</v>
      </c>
      <c r="F32">
        <f t="shared" ca="1" si="0"/>
        <v>38</v>
      </c>
      <c r="G32" s="3">
        <f t="shared" ca="1" si="1"/>
        <v>68</v>
      </c>
      <c r="H32" s="3">
        <f ca="1">listeCommandes[[#This Row],[Quantité commandée]]*listeCommandes[[#This Row],[Prix Unitaire]]</f>
        <v>2584</v>
      </c>
      <c r="I32" s="3">
        <f ca="1">IF(listeCommandes[[#This Row],[Prix Unitaire]]&lt;20,listeCommandes[[#This Row],[Prix Unitaire]]-RANDBETWEEN(2,10),listeCommandes[[#This Row],[Prix Unitaire]]-RANDBETWEEN(5,20))</f>
        <v>55</v>
      </c>
    </row>
    <row r="33" spans="1:9" x14ac:dyDescent="0.25">
      <c r="A33" s="3" t="s">
        <v>130</v>
      </c>
      <c r="B33" s="2">
        <v>43502</v>
      </c>
      <c r="C33" t="s">
        <v>24</v>
      </c>
      <c r="D33" t="s">
        <v>21</v>
      </c>
      <c r="E33" t="s">
        <v>10</v>
      </c>
      <c r="F33">
        <f t="shared" ca="1" si="0"/>
        <v>143</v>
      </c>
      <c r="G33" s="3">
        <f t="shared" ca="1" si="1"/>
        <v>100</v>
      </c>
      <c r="H33" s="3">
        <f ca="1">listeCommandes[[#This Row],[Quantité commandée]]*listeCommandes[[#This Row],[Prix Unitaire]]</f>
        <v>14300</v>
      </c>
      <c r="I33" s="3">
        <f ca="1">IF(listeCommandes[[#This Row],[Prix Unitaire]]&lt;20,listeCommandes[[#This Row],[Prix Unitaire]]-RANDBETWEEN(2,10),listeCommandes[[#This Row],[Prix Unitaire]]-RANDBETWEEN(5,20))</f>
        <v>81</v>
      </c>
    </row>
    <row r="34" spans="1:9" x14ac:dyDescent="0.25">
      <c r="A34" s="3" t="s">
        <v>131</v>
      </c>
      <c r="B34" s="2">
        <v>43502</v>
      </c>
      <c r="C34" t="s">
        <v>28</v>
      </c>
      <c r="D34" t="s">
        <v>9</v>
      </c>
      <c r="E34" t="s">
        <v>16</v>
      </c>
      <c r="F34">
        <f t="shared" ca="1" si="0"/>
        <v>16</v>
      </c>
      <c r="G34" s="3">
        <f t="shared" ca="1" si="1"/>
        <v>69</v>
      </c>
      <c r="H34" s="3">
        <f ca="1">listeCommandes[[#This Row],[Quantité commandée]]*listeCommandes[[#This Row],[Prix Unitaire]]</f>
        <v>1104</v>
      </c>
      <c r="I34" s="3">
        <f ca="1">IF(listeCommandes[[#This Row],[Prix Unitaire]]&lt;20,listeCommandes[[#This Row],[Prix Unitaire]]-RANDBETWEEN(2,10),listeCommandes[[#This Row],[Prix Unitaire]]-RANDBETWEEN(5,20))</f>
        <v>57</v>
      </c>
    </row>
    <row r="35" spans="1:9" x14ac:dyDescent="0.25">
      <c r="A35" s="3" t="s">
        <v>132</v>
      </c>
      <c r="B35" s="2">
        <v>43504</v>
      </c>
      <c r="C35" t="s">
        <v>31</v>
      </c>
      <c r="D35" t="s">
        <v>21</v>
      </c>
      <c r="E35" t="s">
        <v>32</v>
      </c>
      <c r="F35">
        <f t="shared" ca="1" si="0"/>
        <v>138</v>
      </c>
      <c r="G35" s="3">
        <f t="shared" ca="1" si="1"/>
        <v>12</v>
      </c>
      <c r="H35" s="3">
        <f ca="1">listeCommandes[[#This Row],[Quantité commandée]]*listeCommandes[[#This Row],[Prix Unitaire]]</f>
        <v>1656</v>
      </c>
      <c r="I35" s="3">
        <f ca="1">IF(listeCommandes[[#This Row],[Prix Unitaire]]&lt;20,listeCommandes[[#This Row],[Prix Unitaire]]-RANDBETWEEN(2,10),listeCommandes[[#This Row],[Prix Unitaire]]-RANDBETWEEN(5,20))</f>
        <v>8</v>
      </c>
    </row>
    <row r="36" spans="1:9" x14ac:dyDescent="0.25">
      <c r="A36" s="3" t="s">
        <v>133</v>
      </c>
      <c r="B36" s="2">
        <v>43504</v>
      </c>
      <c r="C36" t="s">
        <v>26</v>
      </c>
      <c r="D36" t="s">
        <v>6</v>
      </c>
      <c r="E36" t="s">
        <v>13</v>
      </c>
      <c r="F36">
        <f t="shared" ca="1" si="0"/>
        <v>34</v>
      </c>
      <c r="G36" s="3">
        <f t="shared" ca="1" si="1"/>
        <v>80</v>
      </c>
      <c r="H36" s="3">
        <f ca="1">listeCommandes[[#This Row],[Quantité commandée]]*listeCommandes[[#This Row],[Prix Unitaire]]</f>
        <v>2720</v>
      </c>
      <c r="I36" s="3">
        <f ca="1">IF(listeCommandes[[#This Row],[Prix Unitaire]]&lt;20,listeCommandes[[#This Row],[Prix Unitaire]]-RANDBETWEEN(2,10),listeCommandes[[#This Row],[Prix Unitaire]]-RANDBETWEEN(5,20))</f>
        <v>71</v>
      </c>
    </row>
    <row r="37" spans="1:9" x14ac:dyDescent="0.25">
      <c r="A37" s="3" t="s">
        <v>134</v>
      </c>
      <c r="B37" s="2">
        <v>43504</v>
      </c>
      <c r="C37" t="s">
        <v>29</v>
      </c>
      <c r="D37" t="s">
        <v>12</v>
      </c>
      <c r="E37" t="s">
        <v>7</v>
      </c>
      <c r="F37">
        <f t="shared" ca="1" si="0"/>
        <v>41</v>
      </c>
      <c r="G37" s="3">
        <f t="shared" ca="1" si="1"/>
        <v>10</v>
      </c>
      <c r="H37" s="3">
        <f ca="1">listeCommandes[[#This Row],[Quantité commandée]]*listeCommandes[[#This Row],[Prix Unitaire]]</f>
        <v>410</v>
      </c>
      <c r="I37" s="3">
        <f ca="1">IF(listeCommandes[[#This Row],[Prix Unitaire]]&lt;20,listeCommandes[[#This Row],[Prix Unitaire]]-RANDBETWEEN(2,10),listeCommandes[[#This Row],[Prix Unitaire]]-RANDBETWEEN(5,20))</f>
        <v>7</v>
      </c>
    </row>
    <row r="38" spans="1:9" x14ac:dyDescent="0.25">
      <c r="A38" s="3" t="s">
        <v>135</v>
      </c>
      <c r="B38" s="2">
        <v>43509</v>
      </c>
      <c r="C38" t="s">
        <v>33</v>
      </c>
      <c r="D38" t="s">
        <v>23</v>
      </c>
      <c r="E38" t="s">
        <v>7</v>
      </c>
      <c r="F38">
        <f t="shared" ca="1" si="0"/>
        <v>82</v>
      </c>
      <c r="G38" s="3">
        <f t="shared" ca="1" si="1"/>
        <v>32</v>
      </c>
      <c r="H38" s="3">
        <f ca="1">listeCommandes[[#This Row],[Quantité commandée]]*listeCommandes[[#This Row],[Prix Unitaire]]</f>
        <v>2624</v>
      </c>
      <c r="I38" s="3">
        <f ca="1">IF(listeCommandes[[#This Row],[Prix Unitaire]]&lt;20,listeCommandes[[#This Row],[Prix Unitaire]]-RANDBETWEEN(2,10),listeCommandes[[#This Row],[Prix Unitaire]]-RANDBETWEEN(5,20))</f>
        <v>12</v>
      </c>
    </row>
    <row r="39" spans="1:9" x14ac:dyDescent="0.25">
      <c r="A39" s="3" t="s">
        <v>136</v>
      </c>
      <c r="B39" s="2">
        <v>43509</v>
      </c>
      <c r="C39" t="s">
        <v>28</v>
      </c>
      <c r="D39" t="s">
        <v>9</v>
      </c>
      <c r="E39" t="s">
        <v>16</v>
      </c>
      <c r="F39">
        <f t="shared" ca="1" si="0"/>
        <v>19</v>
      </c>
      <c r="G39" s="3">
        <f t="shared" ca="1" si="1"/>
        <v>97</v>
      </c>
      <c r="H39" s="3">
        <f ca="1">listeCommandes[[#This Row],[Quantité commandée]]*listeCommandes[[#This Row],[Prix Unitaire]]</f>
        <v>1843</v>
      </c>
      <c r="I39" s="3">
        <f ca="1">IF(listeCommandes[[#This Row],[Prix Unitaire]]&lt;20,listeCommandes[[#This Row],[Prix Unitaire]]-RANDBETWEEN(2,10),listeCommandes[[#This Row],[Prix Unitaire]]-RANDBETWEEN(5,20))</f>
        <v>80</v>
      </c>
    </row>
    <row r="40" spans="1:9" x14ac:dyDescent="0.25">
      <c r="A40" s="3" t="s">
        <v>137</v>
      </c>
      <c r="B40" s="2">
        <v>43509</v>
      </c>
      <c r="C40" t="s">
        <v>31</v>
      </c>
      <c r="D40" t="s">
        <v>15</v>
      </c>
      <c r="E40" t="s">
        <v>10</v>
      </c>
      <c r="F40">
        <f t="shared" ca="1" si="0"/>
        <v>97</v>
      </c>
      <c r="G40" s="3">
        <f t="shared" ca="1" si="1"/>
        <v>91</v>
      </c>
      <c r="H40" s="3">
        <f ca="1">listeCommandes[[#This Row],[Quantité commandée]]*listeCommandes[[#This Row],[Prix Unitaire]]</f>
        <v>8827</v>
      </c>
      <c r="I40" s="3">
        <f ca="1">IF(listeCommandes[[#This Row],[Prix Unitaire]]&lt;20,listeCommandes[[#This Row],[Prix Unitaire]]-RANDBETWEEN(2,10),listeCommandes[[#This Row],[Prix Unitaire]]-RANDBETWEEN(5,20))</f>
        <v>78</v>
      </c>
    </row>
    <row r="41" spans="1:9" x14ac:dyDescent="0.25">
      <c r="A41" s="3" t="s">
        <v>138</v>
      </c>
      <c r="B41" s="2">
        <v>43511</v>
      </c>
      <c r="C41" t="s">
        <v>34</v>
      </c>
      <c r="D41" t="s">
        <v>25</v>
      </c>
      <c r="E41" t="s">
        <v>45</v>
      </c>
      <c r="F41">
        <f t="shared" ca="1" si="0"/>
        <v>117</v>
      </c>
      <c r="G41" s="3">
        <f t="shared" ca="1" si="1"/>
        <v>44</v>
      </c>
      <c r="H41" s="3">
        <f ca="1">listeCommandes[[#This Row],[Quantité commandée]]*listeCommandes[[#This Row],[Prix Unitaire]]</f>
        <v>5148</v>
      </c>
      <c r="I41" s="3">
        <f ca="1">IF(listeCommandes[[#This Row],[Prix Unitaire]]&lt;20,listeCommandes[[#This Row],[Prix Unitaire]]-RANDBETWEEN(2,10),listeCommandes[[#This Row],[Prix Unitaire]]-RANDBETWEEN(5,20))</f>
        <v>28</v>
      </c>
    </row>
    <row r="42" spans="1:9" x14ac:dyDescent="0.25">
      <c r="A42" s="3" t="s">
        <v>139</v>
      </c>
      <c r="B42" s="2">
        <v>43511</v>
      </c>
      <c r="C42" t="s">
        <v>29</v>
      </c>
      <c r="D42" t="s">
        <v>12</v>
      </c>
      <c r="E42" t="s">
        <v>7</v>
      </c>
      <c r="F42">
        <f t="shared" ca="1" si="0"/>
        <v>148</v>
      </c>
      <c r="G42" s="3">
        <f t="shared" ca="1" si="1"/>
        <v>98</v>
      </c>
      <c r="H42" s="3">
        <f ca="1">listeCommandes[[#This Row],[Quantité commandée]]*listeCommandes[[#This Row],[Prix Unitaire]]</f>
        <v>14504</v>
      </c>
      <c r="I42" s="3">
        <f ca="1">IF(listeCommandes[[#This Row],[Prix Unitaire]]&lt;20,listeCommandes[[#This Row],[Prix Unitaire]]-RANDBETWEEN(2,10),listeCommandes[[#This Row],[Prix Unitaire]]-RANDBETWEEN(5,20))</f>
        <v>80</v>
      </c>
    </row>
    <row r="43" spans="1:9" x14ac:dyDescent="0.25">
      <c r="A43" s="3" t="s">
        <v>140</v>
      </c>
      <c r="B43" s="2">
        <v>43511</v>
      </c>
      <c r="C43" t="s">
        <v>33</v>
      </c>
      <c r="D43" t="s">
        <v>18</v>
      </c>
      <c r="E43" t="s">
        <v>13</v>
      </c>
      <c r="F43">
        <f t="shared" ca="1" si="0"/>
        <v>118</v>
      </c>
      <c r="G43" s="3">
        <f t="shared" ca="1" si="1"/>
        <v>39</v>
      </c>
      <c r="H43" s="3">
        <f ca="1">listeCommandes[[#This Row],[Quantité commandée]]*listeCommandes[[#This Row],[Prix Unitaire]]</f>
        <v>4602</v>
      </c>
      <c r="I43" s="3">
        <f ca="1">IF(listeCommandes[[#This Row],[Prix Unitaire]]&lt;20,listeCommandes[[#This Row],[Prix Unitaire]]-RANDBETWEEN(2,10),listeCommandes[[#This Row],[Prix Unitaire]]-RANDBETWEEN(5,20))</f>
        <v>23</v>
      </c>
    </row>
    <row r="44" spans="1:9" x14ac:dyDescent="0.25">
      <c r="A44" s="3" t="s">
        <v>141</v>
      </c>
      <c r="B44" s="2">
        <v>43516</v>
      </c>
      <c r="C44" t="s">
        <v>35</v>
      </c>
      <c r="D44" t="s">
        <v>27</v>
      </c>
      <c r="E44" t="s">
        <v>13</v>
      </c>
      <c r="F44">
        <f t="shared" ca="1" si="0"/>
        <v>65</v>
      </c>
      <c r="G44" s="3">
        <f t="shared" ca="1" si="1"/>
        <v>100</v>
      </c>
      <c r="H44" s="3">
        <f ca="1">listeCommandes[[#This Row],[Quantité commandée]]*listeCommandes[[#This Row],[Prix Unitaire]]</f>
        <v>6500</v>
      </c>
      <c r="I44" s="3">
        <f ca="1">IF(listeCommandes[[#This Row],[Prix Unitaire]]&lt;20,listeCommandes[[#This Row],[Prix Unitaire]]-RANDBETWEEN(2,10),listeCommandes[[#This Row],[Prix Unitaire]]-RANDBETWEEN(5,20))</f>
        <v>94</v>
      </c>
    </row>
    <row r="45" spans="1:9" x14ac:dyDescent="0.25">
      <c r="A45" s="3" t="s">
        <v>142</v>
      </c>
      <c r="B45" s="2">
        <v>43516</v>
      </c>
      <c r="C45" t="s">
        <v>80</v>
      </c>
      <c r="D45" t="s">
        <v>15</v>
      </c>
      <c r="E45" t="s">
        <v>10</v>
      </c>
      <c r="F45">
        <f t="shared" ca="1" si="0"/>
        <v>34</v>
      </c>
      <c r="G45" s="3">
        <f t="shared" ca="1" si="1"/>
        <v>45</v>
      </c>
      <c r="H45" s="3">
        <f ca="1">listeCommandes[[#This Row],[Quantité commandée]]*listeCommandes[[#This Row],[Prix Unitaire]]</f>
        <v>1530</v>
      </c>
      <c r="I45" s="3">
        <f ca="1">IF(listeCommandes[[#This Row],[Prix Unitaire]]&lt;20,listeCommandes[[#This Row],[Prix Unitaire]]-RANDBETWEEN(2,10),listeCommandes[[#This Row],[Prix Unitaire]]-RANDBETWEEN(5,20))</f>
        <v>36</v>
      </c>
    </row>
    <row r="46" spans="1:9" x14ac:dyDescent="0.25">
      <c r="A46" s="3" t="s">
        <v>143</v>
      </c>
      <c r="B46" s="2">
        <v>43516</v>
      </c>
      <c r="C46" t="s">
        <v>34</v>
      </c>
      <c r="D46" t="s">
        <v>21</v>
      </c>
      <c r="E46" t="s">
        <v>16</v>
      </c>
      <c r="F46">
        <f t="shared" ca="1" si="0"/>
        <v>71</v>
      </c>
      <c r="G46" s="3">
        <f t="shared" ca="1" si="1"/>
        <v>81</v>
      </c>
      <c r="H46" s="3">
        <f ca="1">listeCommandes[[#This Row],[Quantité commandée]]*listeCommandes[[#This Row],[Prix Unitaire]]</f>
        <v>5751</v>
      </c>
      <c r="I46" s="3">
        <f ca="1">IF(listeCommandes[[#This Row],[Prix Unitaire]]&lt;20,listeCommandes[[#This Row],[Prix Unitaire]]-RANDBETWEEN(2,10),listeCommandes[[#This Row],[Prix Unitaire]]-RANDBETWEEN(5,20))</f>
        <v>69</v>
      </c>
    </row>
    <row r="47" spans="1:9" x14ac:dyDescent="0.25">
      <c r="A47" s="3" t="s">
        <v>144</v>
      </c>
      <c r="B47" s="2">
        <v>43518</v>
      </c>
      <c r="C47" t="s">
        <v>36</v>
      </c>
      <c r="D47" t="s">
        <v>6</v>
      </c>
      <c r="E47" t="s">
        <v>16</v>
      </c>
      <c r="F47">
        <f t="shared" ca="1" si="0"/>
        <v>77</v>
      </c>
      <c r="G47" s="3">
        <f t="shared" ca="1" si="1"/>
        <v>100</v>
      </c>
      <c r="H47" s="3">
        <f ca="1">listeCommandes[[#This Row],[Quantité commandée]]*listeCommandes[[#This Row],[Prix Unitaire]]</f>
        <v>7700</v>
      </c>
      <c r="I47" s="3">
        <f ca="1">IF(listeCommandes[[#This Row],[Prix Unitaire]]&lt;20,listeCommandes[[#This Row],[Prix Unitaire]]-RANDBETWEEN(2,10),listeCommandes[[#This Row],[Prix Unitaire]]-RANDBETWEEN(5,20))</f>
        <v>91</v>
      </c>
    </row>
    <row r="48" spans="1:9" x14ac:dyDescent="0.25">
      <c r="A48" s="3" t="s">
        <v>145</v>
      </c>
      <c r="B48" s="2">
        <v>43518</v>
      </c>
      <c r="C48" t="s">
        <v>33</v>
      </c>
      <c r="D48" t="s">
        <v>18</v>
      </c>
      <c r="E48" t="s">
        <v>13</v>
      </c>
      <c r="F48">
        <f t="shared" ca="1" si="0"/>
        <v>99</v>
      </c>
      <c r="G48" s="3">
        <f t="shared" ca="1" si="1"/>
        <v>43</v>
      </c>
      <c r="H48" s="3">
        <f ca="1">listeCommandes[[#This Row],[Quantité commandée]]*listeCommandes[[#This Row],[Prix Unitaire]]</f>
        <v>4257</v>
      </c>
      <c r="I48" s="3">
        <f ca="1">IF(listeCommandes[[#This Row],[Prix Unitaire]]&lt;20,listeCommandes[[#This Row],[Prix Unitaire]]-RANDBETWEEN(2,10),listeCommandes[[#This Row],[Prix Unitaire]]-RANDBETWEEN(5,20))</f>
        <v>36</v>
      </c>
    </row>
    <row r="49" spans="1:9" x14ac:dyDescent="0.25">
      <c r="A49" s="3" t="s">
        <v>146</v>
      </c>
      <c r="B49" s="2">
        <v>43518</v>
      </c>
      <c r="C49" t="s">
        <v>35</v>
      </c>
      <c r="D49" t="s">
        <v>58</v>
      </c>
      <c r="E49" t="s">
        <v>19</v>
      </c>
      <c r="F49">
        <f t="shared" ca="1" si="0"/>
        <v>99</v>
      </c>
      <c r="G49" s="3">
        <f t="shared" ca="1" si="1"/>
        <v>62</v>
      </c>
      <c r="H49" s="3">
        <f ca="1">listeCommandes[[#This Row],[Quantité commandée]]*listeCommandes[[#This Row],[Prix Unitaire]]</f>
        <v>6138</v>
      </c>
      <c r="I49" s="3">
        <f ca="1">IF(listeCommandes[[#This Row],[Prix Unitaire]]&lt;20,listeCommandes[[#This Row],[Prix Unitaire]]-RANDBETWEEN(2,10),listeCommandes[[#This Row],[Prix Unitaire]]-RANDBETWEEN(5,20))</f>
        <v>50</v>
      </c>
    </row>
    <row r="50" spans="1:9" x14ac:dyDescent="0.25">
      <c r="A50" s="3" t="s">
        <v>147</v>
      </c>
      <c r="B50" s="2">
        <v>43523</v>
      </c>
      <c r="C50" t="s">
        <v>37</v>
      </c>
      <c r="D50" t="s">
        <v>9</v>
      </c>
      <c r="E50" t="s">
        <v>19</v>
      </c>
      <c r="F50">
        <f t="shared" ca="1" si="0"/>
        <v>51</v>
      </c>
      <c r="G50" s="3">
        <f t="shared" ca="1" si="1"/>
        <v>64</v>
      </c>
      <c r="H50" s="3">
        <f ca="1">listeCommandes[[#This Row],[Quantité commandée]]*listeCommandes[[#This Row],[Prix Unitaire]]</f>
        <v>3264</v>
      </c>
      <c r="I50" s="3">
        <f ca="1">IF(listeCommandes[[#This Row],[Prix Unitaire]]&lt;20,listeCommandes[[#This Row],[Prix Unitaire]]-RANDBETWEEN(2,10),listeCommandes[[#This Row],[Prix Unitaire]]-RANDBETWEEN(5,20))</f>
        <v>55</v>
      </c>
    </row>
    <row r="51" spans="1:9" x14ac:dyDescent="0.25">
      <c r="A51" s="3" t="s">
        <v>148</v>
      </c>
      <c r="B51" s="2">
        <v>43523</v>
      </c>
      <c r="C51" t="s">
        <v>34</v>
      </c>
      <c r="D51" t="s">
        <v>21</v>
      </c>
      <c r="E51" t="s">
        <v>16</v>
      </c>
      <c r="F51">
        <f t="shared" ca="1" si="0"/>
        <v>127</v>
      </c>
      <c r="G51" s="3">
        <f t="shared" ca="1" si="1"/>
        <v>93</v>
      </c>
      <c r="H51" s="3">
        <f ca="1">listeCommandes[[#This Row],[Quantité commandée]]*listeCommandes[[#This Row],[Prix Unitaire]]</f>
        <v>11811</v>
      </c>
      <c r="I51" s="3">
        <f ca="1">IF(listeCommandes[[#This Row],[Prix Unitaire]]&lt;20,listeCommandes[[#This Row],[Prix Unitaire]]-RANDBETWEEN(2,10),listeCommandes[[#This Row],[Prix Unitaire]]-RANDBETWEEN(5,20))</f>
        <v>81</v>
      </c>
    </row>
    <row r="52" spans="1:9" x14ac:dyDescent="0.25">
      <c r="A52" s="3" t="s">
        <v>149</v>
      </c>
      <c r="B52" s="2">
        <v>43523</v>
      </c>
      <c r="C52" t="s">
        <v>36</v>
      </c>
      <c r="D52" t="s">
        <v>25</v>
      </c>
      <c r="E52" t="s">
        <v>30</v>
      </c>
      <c r="F52">
        <f t="shared" ca="1" si="0"/>
        <v>10</v>
      </c>
      <c r="G52" s="3">
        <f t="shared" ca="1" si="1"/>
        <v>95</v>
      </c>
      <c r="H52" s="3">
        <f ca="1">listeCommandes[[#This Row],[Quantité commandée]]*listeCommandes[[#This Row],[Prix Unitaire]]</f>
        <v>950</v>
      </c>
      <c r="I52" s="3">
        <f ca="1">IF(listeCommandes[[#This Row],[Prix Unitaire]]&lt;20,listeCommandes[[#This Row],[Prix Unitaire]]-RANDBETWEEN(2,10),listeCommandes[[#This Row],[Prix Unitaire]]-RANDBETWEEN(5,20))</f>
        <v>79</v>
      </c>
    </row>
    <row r="53" spans="1:9" x14ac:dyDescent="0.25">
      <c r="A53" s="3" t="s">
        <v>150</v>
      </c>
      <c r="B53" s="2">
        <v>43525</v>
      </c>
      <c r="C53" t="s">
        <v>38</v>
      </c>
      <c r="D53" t="s">
        <v>12</v>
      </c>
      <c r="E53" t="s">
        <v>30</v>
      </c>
      <c r="F53">
        <f t="shared" ca="1" si="0"/>
        <v>143</v>
      </c>
      <c r="G53" s="3">
        <f t="shared" ca="1" si="1"/>
        <v>68</v>
      </c>
      <c r="H53" s="3">
        <f ca="1">listeCommandes[[#This Row],[Quantité commandée]]*listeCommandes[[#This Row],[Prix Unitaire]]</f>
        <v>9724</v>
      </c>
      <c r="I53" s="3">
        <f ca="1">IF(listeCommandes[[#This Row],[Prix Unitaire]]&lt;20,listeCommandes[[#This Row],[Prix Unitaire]]-RANDBETWEEN(2,10),listeCommandes[[#This Row],[Prix Unitaire]]-RANDBETWEEN(5,20))</f>
        <v>62</v>
      </c>
    </row>
    <row r="54" spans="1:9" x14ac:dyDescent="0.25">
      <c r="A54" s="3" t="s">
        <v>151</v>
      </c>
      <c r="B54" s="2">
        <v>43525</v>
      </c>
      <c r="C54" t="s">
        <v>35</v>
      </c>
      <c r="D54" t="s">
        <v>23</v>
      </c>
      <c r="E54" t="s">
        <v>19</v>
      </c>
      <c r="F54">
        <f t="shared" ca="1" si="0"/>
        <v>29</v>
      </c>
      <c r="G54" s="3">
        <f t="shared" ca="1" si="1"/>
        <v>70</v>
      </c>
      <c r="H54" s="3">
        <f ca="1">listeCommandes[[#This Row],[Quantité commandée]]*listeCommandes[[#This Row],[Prix Unitaire]]</f>
        <v>2030</v>
      </c>
      <c r="I54" s="3">
        <f ca="1">IF(listeCommandes[[#This Row],[Prix Unitaire]]&lt;20,listeCommandes[[#This Row],[Prix Unitaire]]-RANDBETWEEN(2,10),listeCommandes[[#This Row],[Prix Unitaire]]-RANDBETWEEN(5,20))</f>
        <v>58</v>
      </c>
    </row>
    <row r="55" spans="1:9" x14ac:dyDescent="0.25">
      <c r="A55" s="3" t="s">
        <v>152</v>
      </c>
      <c r="B55" s="2">
        <v>43525</v>
      </c>
      <c r="C55" t="s">
        <v>37</v>
      </c>
      <c r="D55" t="s">
        <v>27</v>
      </c>
      <c r="E55" t="s">
        <v>32</v>
      </c>
      <c r="F55">
        <f t="shared" ca="1" si="0"/>
        <v>129</v>
      </c>
      <c r="G55" s="3">
        <f t="shared" ca="1" si="1"/>
        <v>96</v>
      </c>
      <c r="H55" s="3">
        <f ca="1">listeCommandes[[#This Row],[Quantité commandée]]*listeCommandes[[#This Row],[Prix Unitaire]]</f>
        <v>12384</v>
      </c>
      <c r="I55" s="3">
        <f ca="1">IF(listeCommandes[[#This Row],[Prix Unitaire]]&lt;20,listeCommandes[[#This Row],[Prix Unitaire]]-RANDBETWEEN(2,10),listeCommandes[[#This Row],[Prix Unitaire]]-RANDBETWEEN(5,20))</f>
        <v>79</v>
      </c>
    </row>
    <row r="56" spans="1:9" x14ac:dyDescent="0.25">
      <c r="A56" s="3" t="s">
        <v>153</v>
      </c>
      <c r="B56" s="2">
        <v>43530</v>
      </c>
      <c r="C56" t="s">
        <v>39</v>
      </c>
      <c r="D56" t="s">
        <v>15</v>
      </c>
      <c r="E56" t="s">
        <v>32</v>
      </c>
      <c r="F56">
        <f t="shared" ca="1" si="0"/>
        <v>42</v>
      </c>
      <c r="G56" s="3">
        <f t="shared" ca="1" si="1"/>
        <v>26</v>
      </c>
      <c r="H56" s="3">
        <f ca="1">listeCommandes[[#This Row],[Quantité commandée]]*listeCommandes[[#This Row],[Prix Unitaire]]</f>
        <v>1092</v>
      </c>
      <c r="I56" s="3">
        <f ca="1">IF(listeCommandes[[#This Row],[Prix Unitaire]]&lt;20,listeCommandes[[#This Row],[Prix Unitaire]]-RANDBETWEEN(2,10),listeCommandes[[#This Row],[Prix Unitaire]]-RANDBETWEEN(5,20))</f>
        <v>7</v>
      </c>
    </row>
    <row r="57" spans="1:9" x14ac:dyDescent="0.25">
      <c r="A57" s="3" t="s">
        <v>154</v>
      </c>
      <c r="B57" s="2">
        <v>43530</v>
      </c>
      <c r="C57" t="s">
        <v>36</v>
      </c>
      <c r="D57" t="s">
        <v>25</v>
      </c>
      <c r="E57" t="s">
        <v>30</v>
      </c>
      <c r="F57">
        <f t="shared" ca="1" si="0"/>
        <v>62</v>
      </c>
      <c r="G57" s="3">
        <f t="shared" ca="1" si="1"/>
        <v>94</v>
      </c>
      <c r="H57" s="3">
        <f ca="1">listeCommandes[[#This Row],[Quantité commandée]]*listeCommandes[[#This Row],[Prix Unitaire]]</f>
        <v>5828</v>
      </c>
      <c r="I57" s="3">
        <f ca="1">IF(listeCommandes[[#This Row],[Prix Unitaire]]&lt;20,listeCommandes[[#This Row],[Prix Unitaire]]-RANDBETWEEN(2,10),listeCommandes[[#This Row],[Prix Unitaire]]-RANDBETWEEN(5,20))</f>
        <v>78</v>
      </c>
    </row>
    <row r="58" spans="1:9" x14ac:dyDescent="0.25">
      <c r="A58" s="3" t="s">
        <v>155</v>
      </c>
      <c r="B58" s="2">
        <v>43530</v>
      </c>
      <c r="C58" t="s">
        <v>38</v>
      </c>
      <c r="D58" t="s">
        <v>6</v>
      </c>
      <c r="E58" t="s">
        <v>45</v>
      </c>
      <c r="F58">
        <f t="shared" ca="1" si="0"/>
        <v>11</v>
      </c>
      <c r="G58" s="3">
        <f t="shared" ca="1" si="1"/>
        <v>75</v>
      </c>
      <c r="H58" s="3">
        <f ca="1">listeCommandes[[#This Row],[Quantité commandée]]*listeCommandes[[#This Row],[Prix Unitaire]]</f>
        <v>825</v>
      </c>
      <c r="I58" s="3">
        <f ca="1">IF(listeCommandes[[#This Row],[Prix Unitaire]]&lt;20,listeCommandes[[#This Row],[Prix Unitaire]]-RANDBETWEEN(2,10),listeCommandes[[#This Row],[Prix Unitaire]]-RANDBETWEEN(5,20))</f>
        <v>65</v>
      </c>
    </row>
    <row r="59" spans="1:9" x14ac:dyDescent="0.25">
      <c r="A59" s="3" t="s">
        <v>156</v>
      </c>
      <c r="B59" s="2">
        <v>43532</v>
      </c>
      <c r="C59" t="s">
        <v>5</v>
      </c>
      <c r="D59" t="s">
        <v>18</v>
      </c>
      <c r="E59" t="s">
        <v>40</v>
      </c>
      <c r="F59">
        <f t="shared" ca="1" si="0"/>
        <v>18</v>
      </c>
      <c r="G59" s="3">
        <f t="shared" ca="1" si="1"/>
        <v>45</v>
      </c>
      <c r="H59" s="3">
        <f ca="1">listeCommandes[[#This Row],[Quantité commandée]]*listeCommandes[[#This Row],[Prix Unitaire]]</f>
        <v>810</v>
      </c>
      <c r="I59" s="3">
        <f ca="1">IF(listeCommandes[[#This Row],[Prix Unitaire]]&lt;20,listeCommandes[[#This Row],[Prix Unitaire]]-RANDBETWEEN(2,10),listeCommandes[[#This Row],[Prix Unitaire]]-RANDBETWEEN(5,20))</f>
        <v>33</v>
      </c>
    </row>
    <row r="60" spans="1:9" x14ac:dyDescent="0.25">
      <c r="A60" s="3" t="s">
        <v>157</v>
      </c>
      <c r="B60" s="2">
        <v>43532</v>
      </c>
      <c r="C60" t="s">
        <v>37</v>
      </c>
      <c r="D60" t="s">
        <v>27</v>
      </c>
      <c r="E60" t="s">
        <v>32</v>
      </c>
      <c r="F60">
        <f t="shared" ca="1" si="0"/>
        <v>99</v>
      </c>
      <c r="G60" s="3">
        <f t="shared" ca="1" si="1"/>
        <v>32</v>
      </c>
      <c r="H60" s="3">
        <f ca="1">listeCommandes[[#This Row],[Quantité commandée]]*listeCommandes[[#This Row],[Prix Unitaire]]</f>
        <v>3168</v>
      </c>
      <c r="I60" s="3">
        <f ca="1">IF(listeCommandes[[#This Row],[Prix Unitaire]]&lt;20,listeCommandes[[#This Row],[Prix Unitaire]]-RANDBETWEEN(2,10),listeCommandes[[#This Row],[Prix Unitaire]]-RANDBETWEEN(5,20))</f>
        <v>23</v>
      </c>
    </row>
    <row r="61" spans="1:9" x14ac:dyDescent="0.25">
      <c r="A61" s="3" t="s">
        <v>158</v>
      </c>
      <c r="B61" s="2">
        <v>43532</v>
      </c>
      <c r="C61" t="s">
        <v>39</v>
      </c>
      <c r="D61" t="s">
        <v>9</v>
      </c>
      <c r="E61" t="s">
        <v>41</v>
      </c>
      <c r="F61">
        <f t="shared" ca="1" si="0"/>
        <v>22</v>
      </c>
      <c r="G61" s="3">
        <f t="shared" ca="1" si="1"/>
        <v>100</v>
      </c>
      <c r="H61" s="3">
        <f ca="1">listeCommandes[[#This Row],[Quantité commandée]]*listeCommandes[[#This Row],[Prix Unitaire]]</f>
        <v>2200</v>
      </c>
      <c r="I61" s="3">
        <f ca="1">IF(listeCommandes[[#This Row],[Prix Unitaire]]&lt;20,listeCommandes[[#This Row],[Prix Unitaire]]-RANDBETWEEN(2,10),listeCommandes[[#This Row],[Prix Unitaire]]-RANDBETWEEN(5,20))</f>
        <v>81</v>
      </c>
    </row>
    <row r="62" spans="1:9" x14ac:dyDescent="0.25">
      <c r="A62" s="3" t="s">
        <v>159</v>
      </c>
      <c r="B62" s="2">
        <v>43537</v>
      </c>
      <c r="C62" t="s">
        <v>8</v>
      </c>
      <c r="D62" t="s">
        <v>21</v>
      </c>
      <c r="E62" t="s">
        <v>45</v>
      </c>
      <c r="F62">
        <f t="shared" ca="1" si="0"/>
        <v>84</v>
      </c>
      <c r="G62" s="3">
        <f t="shared" ca="1" si="1"/>
        <v>53</v>
      </c>
      <c r="H62" s="3">
        <f ca="1">listeCommandes[[#This Row],[Quantité commandée]]*listeCommandes[[#This Row],[Prix Unitaire]]</f>
        <v>4452</v>
      </c>
      <c r="I62" s="3">
        <f ca="1">IF(listeCommandes[[#This Row],[Prix Unitaire]]&lt;20,listeCommandes[[#This Row],[Prix Unitaire]]-RANDBETWEEN(2,10),listeCommandes[[#This Row],[Prix Unitaire]]-RANDBETWEEN(5,20))</f>
        <v>41</v>
      </c>
    </row>
    <row r="63" spans="1:9" x14ac:dyDescent="0.25">
      <c r="A63" s="3" t="s">
        <v>160</v>
      </c>
      <c r="B63" s="2">
        <v>43537</v>
      </c>
      <c r="C63" t="s">
        <v>80</v>
      </c>
      <c r="D63" t="s">
        <v>6</v>
      </c>
      <c r="E63" t="s">
        <v>57</v>
      </c>
      <c r="F63">
        <f t="shared" ca="1" si="0"/>
        <v>114</v>
      </c>
      <c r="G63" s="3">
        <f t="shared" ca="1" si="1"/>
        <v>27</v>
      </c>
      <c r="H63" s="3">
        <f ca="1">listeCommandes[[#This Row],[Quantité commandée]]*listeCommandes[[#This Row],[Prix Unitaire]]</f>
        <v>3078</v>
      </c>
      <c r="I63" s="3">
        <f ca="1">IF(listeCommandes[[#This Row],[Prix Unitaire]]&lt;20,listeCommandes[[#This Row],[Prix Unitaire]]-RANDBETWEEN(2,10),listeCommandes[[#This Row],[Prix Unitaire]]-RANDBETWEEN(5,20))</f>
        <v>16</v>
      </c>
    </row>
    <row r="64" spans="1:9" x14ac:dyDescent="0.25">
      <c r="A64" s="3" t="s">
        <v>161</v>
      </c>
      <c r="B64" s="2">
        <v>43537</v>
      </c>
      <c r="C64" t="s">
        <v>5</v>
      </c>
      <c r="D64" t="s">
        <v>12</v>
      </c>
      <c r="E64" t="s">
        <v>10</v>
      </c>
      <c r="F64">
        <f t="shared" ca="1" si="0"/>
        <v>94</v>
      </c>
      <c r="G64" s="3">
        <f t="shared" ca="1" si="1"/>
        <v>81</v>
      </c>
      <c r="H64" s="3">
        <f ca="1">listeCommandes[[#This Row],[Quantité commandée]]*listeCommandes[[#This Row],[Prix Unitaire]]</f>
        <v>7614</v>
      </c>
      <c r="I64" s="3">
        <f ca="1">IF(listeCommandes[[#This Row],[Prix Unitaire]]&lt;20,listeCommandes[[#This Row],[Prix Unitaire]]-RANDBETWEEN(2,10),listeCommandes[[#This Row],[Prix Unitaire]]-RANDBETWEEN(5,20))</f>
        <v>64</v>
      </c>
    </row>
    <row r="65" spans="1:9" x14ac:dyDescent="0.25">
      <c r="A65" s="3" t="s">
        <v>162</v>
      </c>
      <c r="B65" s="2">
        <v>43539</v>
      </c>
      <c r="C65" t="s">
        <v>11</v>
      </c>
      <c r="D65" t="s">
        <v>6</v>
      </c>
      <c r="E65" t="s">
        <v>13</v>
      </c>
      <c r="F65">
        <f t="shared" ca="1" si="0"/>
        <v>47</v>
      </c>
      <c r="G65" s="3">
        <f t="shared" ca="1" si="1"/>
        <v>18</v>
      </c>
      <c r="H65" s="3">
        <f ca="1">listeCommandes[[#This Row],[Quantité commandée]]*listeCommandes[[#This Row],[Prix Unitaire]]</f>
        <v>846</v>
      </c>
      <c r="I65" s="3">
        <f ca="1">IF(listeCommandes[[#This Row],[Prix Unitaire]]&lt;20,listeCommandes[[#This Row],[Prix Unitaire]]-RANDBETWEEN(2,10),listeCommandes[[#This Row],[Prix Unitaire]]-RANDBETWEEN(5,20))</f>
        <v>13</v>
      </c>
    </row>
    <row r="66" spans="1:9" x14ac:dyDescent="0.25">
      <c r="A66" s="3" t="s">
        <v>163</v>
      </c>
      <c r="B66" s="2">
        <v>43539</v>
      </c>
      <c r="C66" t="s">
        <v>39</v>
      </c>
      <c r="D66" t="s">
        <v>9</v>
      </c>
      <c r="E66" t="s">
        <v>41</v>
      </c>
      <c r="F66">
        <f t="shared" ref="F66:F129" ca="1" si="2">RANDBETWEEN(10,150)</f>
        <v>128</v>
      </c>
      <c r="G66" s="3">
        <f t="shared" ref="G66:G129" ca="1" si="3">RANDBETWEEN(10,100)</f>
        <v>28</v>
      </c>
      <c r="H66" s="3">
        <f ca="1">listeCommandes[[#This Row],[Quantité commandée]]*listeCommandes[[#This Row],[Prix Unitaire]]</f>
        <v>3584</v>
      </c>
      <c r="I66" s="3">
        <f ca="1">IF(listeCommandes[[#This Row],[Prix Unitaire]]&lt;20,listeCommandes[[#This Row],[Prix Unitaire]]-RANDBETWEEN(2,10),listeCommandes[[#This Row],[Prix Unitaire]]-RANDBETWEEN(5,20))</f>
        <v>19</v>
      </c>
    </row>
    <row r="67" spans="1:9" x14ac:dyDescent="0.25">
      <c r="A67" s="3" t="s">
        <v>164</v>
      </c>
      <c r="B67" s="2">
        <v>43539</v>
      </c>
      <c r="C67" t="s">
        <v>8</v>
      </c>
      <c r="D67" t="s">
        <v>58</v>
      </c>
      <c r="E67" t="s">
        <v>13</v>
      </c>
      <c r="F67">
        <f t="shared" ca="1" si="2"/>
        <v>84</v>
      </c>
      <c r="G67" s="3">
        <f t="shared" ca="1" si="3"/>
        <v>61</v>
      </c>
      <c r="H67" s="3">
        <f ca="1">listeCommandes[[#This Row],[Quantité commandée]]*listeCommandes[[#This Row],[Prix Unitaire]]</f>
        <v>5124</v>
      </c>
      <c r="I67" s="3">
        <f ca="1">IF(listeCommandes[[#This Row],[Prix Unitaire]]&lt;20,listeCommandes[[#This Row],[Prix Unitaire]]-RANDBETWEEN(2,10),listeCommandes[[#This Row],[Prix Unitaire]]-RANDBETWEEN(5,20))</f>
        <v>47</v>
      </c>
    </row>
    <row r="68" spans="1:9" x14ac:dyDescent="0.25">
      <c r="A68" s="3" t="s">
        <v>165</v>
      </c>
      <c r="B68" s="2">
        <v>43544</v>
      </c>
      <c r="C68" t="s">
        <v>14</v>
      </c>
      <c r="D68" t="s">
        <v>9</v>
      </c>
      <c r="E68" t="s">
        <v>16</v>
      </c>
      <c r="F68">
        <f t="shared" ca="1" si="2"/>
        <v>124</v>
      </c>
      <c r="G68" s="3">
        <f t="shared" ca="1" si="3"/>
        <v>80</v>
      </c>
      <c r="H68" s="3">
        <f ca="1">listeCommandes[[#This Row],[Quantité commandée]]*listeCommandes[[#This Row],[Prix Unitaire]]</f>
        <v>9920</v>
      </c>
      <c r="I68" s="3">
        <f ca="1">IF(listeCommandes[[#This Row],[Prix Unitaire]]&lt;20,listeCommandes[[#This Row],[Prix Unitaire]]-RANDBETWEEN(2,10),listeCommandes[[#This Row],[Prix Unitaire]]-RANDBETWEEN(5,20))</f>
        <v>70</v>
      </c>
    </row>
    <row r="69" spans="1:9" x14ac:dyDescent="0.25">
      <c r="A69" s="3" t="s">
        <v>166</v>
      </c>
      <c r="B69" s="2">
        <v>43544</v>
      </c>
      <c r="C69" t="s">
        <v>5</v>
      </c>
      <c r="D69" t="s">
        <v>12</v>
      </c>
      <c r="E69" t="s">
        <v>10</v>
      </c>
      <c r="F69">
        <f t="shared" ca="1" si="2"/>
        <v>148</v>
      </c>
      <c r="G69" s="3">
        <f t="shared" ca="1" si="3"/>
        <v>23</v>
      </c>
      <c r="H69" s="3">
        <f ca="1">listeCommandes[[#This Row],[Quantité commandée]]*listeCommandes[[#This Row],[Prix Unitaire]]</f>
        <v>3404</v>
      </c>
      <c r="I69" s="3">
        <f ca="1">IF(listeCommandes[[#This Row],[Prix Unitaire]]&lt;20,listeCommandes[[#This Row],[Prix Unitaire]]-RANDBETWEEN(2,10),listeCommandes[[#This Row],[Prix Unitaire]]-RANDBETWEEN(5,20))</f>
        <v>18</v>
      </c>
    </row>
    <row r="70" spans="1:9" x14ac:dyDescent="0.25">
      <c r="A70" s="3" t="s">
        <v>167</v>
      </c>
      <c r="B70" s="2">
        <v>43544</v>
      </c>
      <c r="C70" t="s">
        <v>11</v>
      </c>
      <c r="D70" t="s">
        <v>18</v>
      </c>
      <c r="E70" t="s">
        <v>16</v>
      </c>
      <c r="F70">
        <f t="shared" ca="1" si="2"/>
        <v>76</v>
      </c>
      <c r="G70" s="3">
        <f t="shared" ca="1" si="3"/>
        <v>73</v>
      </c>
      <c r="H70" s="3">
        <f ca="1">listeCommandes[[#This Row],[Quantité commandée]]*listeCommandes[[#This Row],[Prix Unitaire]]</f>
        <v>5548</v>
      </c>
      <c r="I70" s="3">
        <f ca="1">IF(listeCommandes[[#This Row],[Prix Unitaire]]&lt;20,listeCommandes[[#This Row],[Prix Unitaire]]-RANDBETWEEN(2,10),listeCommandes[[#This Row],[Prix Unitaire]]-RANDBETWEEN(5,20))</f>
        <v>67</v>
      </c>
    </row>
    <row r="71" spans="1:9" x14ac:dyDescent="0.25">
      <c r="A71" s="3" t="s">
        <v>168</v>
      </c>
      <c r="B71" s="2">
        <v>43546</v>
      </c>
      <c r="C71" t="s">
        <v>17</v>
      </c>
      <c r="D71" t="s">
        <v>12</v>
      </c>
      <c r="E71" t="s">
        <v>19</v>
      </c>
      <c r="F71">
        <f t="shared" ca="1" si="2"/>
        <v>107</v>
      </c>
      <c r="G71" s="3">
        <f t="shared" ca="1" si="3"/>
        <v>66</v>
      </c>
      <c r="H71" s="3">
        <f ca="1">listeCommandes[[#This Row],[Quantité commandée]]*listeCommandes[[#This Row],[Prix Unitaire]]</f>
        <v>7062</v>
      </c>
      <c r="I71" s="3">
        <f ca="1">IF(listeCommandes[[#This Row],[Prix Unitaire]]&lt;20,listeCommandes[[#This Row],[Prix Unitaire]]-RANDBETWEEN(2,10),listeCommandes[[#This Row],[Prix Unitaire]]-RANDBETWEEN(5,20))</f>
        <v>48</v>
      </c>
    </row>
    <row r="72" spans="1:9" x14ac:dyDescent="0.25">
      <c r="A72" s="3" t="s">
        <v>169</v>
      </c>
      <c r="B72" s="2">
        <v>43546</v>
      </c>
      <c r="C72" t="s">
        <v>5</v>
      </c>
      <c r="D72" t="s">
        <v>6</v>
      </c>
      <c r="E72" t="s">
        <v>7</v>
      </c>
      <c r="F72">
        <f t="shared" ca="1" si="2"/>
        <v>31</v>
      </c>
      <c r="G72" s="3">
        <f t="shared" ca="1" si="3"/>
        <v>35</v>
      </c>
      <c r="H72" s="3">
        <f ca="1">listeCommandes[[#This Row],[Quantité commandée]]*listeCommandes[[#This Row],[Prix Unitaire]]</f>
        <v>1085</v>
      </c>
      <c r="I72" s="3">
        <f ca="1">IF(listeCommandes[[#This Row],[Prix Unitaire]]&lt;20,listeCommandes[[#This Row],[Prix Unitaire]]-RANDBETWEEN(2,10),listeCommandes[[#This Row],[Prix Unitaire]]-RANDBETWEEN(5,20))</f>
        <v>25</v>
      </c>
    </row>
    <row r="73" spans="1:9" x14ac:dyDescent="0.25">
      <c r="A73" s="3" t="s">
        <v>170</v>
      </c>
      <c r="B73" s="2">
        <v>43546</v>
      </c>
      <c r="C73" t="s">
        <v>14</v>
      </c>
      <c r="D73" t="s">
        <v>21</v>
      </c>
      <c r="E73" t="s">
        <v>7</v>
      </c>
      <c r="F73">
        <f t="shared" ca="1" si="2"/>
        <v>78</v>
      </c>
      <c r="G73" s="3">
        <f t="shared" ca="1" si="3"/>
        <v>11</v>
      </c>
      <c r="H73" s="3">
        <f ca="1">listeCommandes[[#This Row],[Quantité commandée]]*listeCommandes[[#This Row],[Prix Unitaire]]</f>
        <v>858</v>
      </c>
      <c r="I73" s="3">
        <f ca="1">IF(listeCommandes[[#This Row],[Prix Unitaire]]&lt;20,listeCommandes[[#This Row],[Prix Unitaire]]-RANDBETWEEN(2,10),listeCommandes[[#This Row],[Prix Unitaire]]-RANDBETWEEN(5,20))</f>
        <v>5</v>
      </c>
    </row>
    <row r="74" spans="1:9" x14ac:dyDescent="0.25">
      <c r="A74" s="3" t="s">
        <v>171</v>
      </c>
      <c r="B74" s="2">
        <v>43551</v>
      </c>
      <c r="C74" t="s">
        <v>20</v>
      </c>
      <c r="D74" t="s">
        <v>15</v>
      </c>
      <c r="E74" t="s">
        <v>30</v>
      </c>
      <c r="F74">
        <f t="shared" ca="1" si="2"/>
        <v>68</v>
      </c>
      <c r="G74" s="3">
        <f t="shared" ca="1" si="3"/>
        <v>76</v>
      </c>
      <c r="H74" s="3">
        <f ca="1">listeCommandes[[#This Row],[Quantité commandée]]*listeCommandes[[#This Row],[Prix Unitaire]]</f>
        <v>5168</v>
      </c>
      <c r="I74" s="3">
        <f ca="1">IF(listeCommandes[[#This Row],[Prix Unitaire]]&lt;20,listeCommandes[[#This Row],[Prix Unitaire]]-RANDBETWEEN(2,10),listeCommandes[[#This Row],[Prix Unitaire]]-RANDBETWEEN(5,20))</f>
        <v>60</v>
      </c>
    </row>
    <row r="75" spans="1:9" x14ac:dyDescent="0.25">
      <c r="A75" s="3" t="s">
        <v>172</v>
      </c>
      <c r="B75" s="2">
        <v>43551</v>
      </c>
      <c r="C75" t="s">
        <v>8</v>
      </c>
      <c r="D75" t="s">
        <v>9</v>
      </c>
      <c r="E75" t="s">
        <v>10</v>
      </c>
      <c r="F75">
        <f t="shared" ca="1" si="2"/>
        <v>56</v>
      </c>
      <c r="G75" s="3">
        <f t="shared" ca="1" si="3"/>
        <v>81</v>
      </c>
      <c r="H75" s="3">
        <f ca="1">listeCommandes[[#This Row],[Quantité commandée]]*listeCommandes[[#This Row],[Prix Unitaire]]</f>
        <v>4536</v>
      </c>
      <c r="I75" s="3">
        <f ca="1">IF(listeCommandes[[#This Row],[Prix Unitaire]]&lt;20,listeCommandes[[#This Row],[Prix Unitaire]]-RANDBETWEEN(2,10),listeCommandes[[#This Row],[Prix Unitaire]]-RANDBETWEEN(5,20))</f>
        <v>68</v>
      </c>
    </row>
    <row r="76" spans="1:9" x14ac:dyDescent="0.25">
      <c r="A76" s="3" t="s">
        <v>173</v>
      </c>
      <c r="B76" s="2">
        <v>43551</v>
      </c>
      <c r="C76" t="s">
        <v>17</v>
      </c>
      <c r="D76" t="s">
        <v>23</v>
      </c>
      <c r="E76" t="s">
        <v>10</v>
      </c>
      <c r="F76">
        <f t="shared" ca="1" si="2"/>
        <v>23</v>
      </c>
      <c r="G76" s="3">
        <f t="shared" ca="1" si="3"/>
        <v>90</v>
      </c>
      <c r="H76" s="3">
        <f ca="1">listeCommandes[[#This Row],[Quantité commandée]]*listeCommandes[[#This Row],[Prix Unitaire]]</f>
        <v>2070</v>
      </c>
      <c r="I76" s="3">
        <f ca="1">IF(listeCommandes[[#This Row],[Prix Unitaire]]&lt;20,listeCommandes[[#This Row],[Prix Unitaire]]-RANDBETWEEN(2,10),listeCommandes[[#This Row],[Prix Unitaire]]-RANDBETWEEN(5,20))</f>
        <v>73</v>
      </c>
    </row>
    <row r="77" spans="1:9" x14ac:dyDescent="0.25">
      <c r="A77" s="3" t="s">
        <v>174</v>
      </c>
      <c r="B77" s="2">
        <v>43553</v>
      </c>
      <c r="C77" t="s">
        <v>22</v>
      </c>
      <c r="D77" t="s">
        <v>18</v>
      </c>
      <c r="E77" t="s">
        <v>45</v>
      </c>
      <c r="F77">
        <f t="shared" ca="1" si="2"/>
        <v>71</v>
      </c>
      <c r="G77" s="3">
        <f t="shared" ca="1" si="3"/>
        <v>82</v>
      </c>
      <c r="H77" s="3">
        <f ca="1">listeCommandes[[#This Row],[Quantité commandée]]*listeCommandes[[#This Row],[Prix Unitaire]]</f>
        <v>5822</v>
      </c>
      <c r="I77" s="3">
        <f ca="1">IF(listeCommandes[[#This Row],[Prix Unitaire]]&lt;20,listeCommandes[[#This Row],[Prix Unitaire]]-RANDBETWEEN(2,10),listeCommandes[[#This Row],[Prix Unitaire]]-RANDBETWEEN(5,20))</f>
        <v>71</v>
      </c>
    </row>
    <row r="78" spans="1:9" x14ac:dyDescent="0.25">
      <c r="A78" s="3" t="s">
        <v>175</v>
      </c>
      <c r="B78" s="2">
        <v>43553</v>
      </c>
      <c r="C78" t="s">
        <v>11</v>
      </c>
      <c r="D78" t="s">
        <v>12</v>
      </c>
      <c r="E78" t="s">
        <v>13</v>
      </c>
      <c r="F78">
        <f t="shared" ca="1" si="2"/>
        <v>91</v>
      </c>
      <c r="G78" s="3">
        <f t="shared" ca="1" si="3"/>
        <v>80</v>
      </c>
      <c r="H78" s="3">
        <f ca="1">listeCommandes[[#This Row],[Quantité commandée]]*listeCommandes[[#This Row],[Prix Unitaire]]</f>
        <v>7280</v>
      </c>
      <c r="I78" s="3">
        <f ca="1">IF(listeCommandes[[#This Row],[Prix Unitaire]]&lt;20,listeCommandes[[#This Row],[Prix Unitaire]]-RANDBETWEEN(2,10),listeCommandes[[#This Row],[Prix Unitaire]]-RANDBETWEEN(5,20))</f>
        <v>70</v>
      </c>
    </row>
    <row r="79" spans="1:9" x14ac:dyDescent="0.25">
      <c r="A79" s="3" t="s">
        <v>176</v>
      </c>
      <c r="B79" s="2">
        <v>43553</v>
      </c>
      <c r="C79" t="s">
        <v>5</v>
      </c>
      <c r="D79" t="s">
        <v>6</v>
      </c>
      <c r="E79" t="s">
        <v>7</v>
      </c>
      <c r="F79">
        <f t="shared" ca="1" si="2"/>
        <v>68</v>
      </c>
      <c r="G79" s="3">
        <f t="shared" ca="1" si="3"/>
        <v>21</v>
      </c>
      <c r="H79" s="3">
        <f ca="1">listeCommandes[[#This Row],[Quantité commandée]]*listeCommandes[[#This Row],[Prix Unitaire]]</f>
        <v>1428</v>
      </c>
      <c r="I79" s="3">
        <f ca="1">IF(listeCommandes[[#This Row],[Prix Unitaire]]&lt;20,listeCommandes[[#This Row],[Prix Unitaire]]-RANDBETWEEN(2,10),listeCommandes[[#This Row],[Prix Unitaire]]-RANDBETWEEN(5,20))</f>
        <v>14</v>
      </c>
    </row>
    <row r="80" spans="1:9" x14ac:dyDescent="0.25">
      <c r="A80" s="3" t="s">
        <v>177</v>
      </c>
      <c r="B80" s="2">
        <v>43558</v>
      </c>
      <c r="C80" t="s">
        <v>24</v>
      </c>
      <c r="D80" t="s">
        <v>58</v>
      </c>
      <c r="E80" t="s">
        <v>10</v>
      </c>
      <c r="F80">
        <f t="shared" ca="1" si="2"/>
        <v>50</v>
      </c>
      <c r="G80" s="3">
        <f t="shared" ca="1" si="3"/>
        <v>29</v>
      </c>
      <c r="H80" s="3">
        <f ca="1">listeCommandes[[#This Row],[Quantité commandée]]*listeCommandes[[#This Row],[Prix Unitaire]]</f>
        <v>1450</v>
      </c>
      <c r="I80" s="3">
        <f ca="1">IF(listeCommandes[[#This Row],[Prix Unitaire]]&lt;20,listeCommandes[[#This Row],[Prix Unitaire]]-RANDBETWEEN(2,10),listeCommandes[[#This Row],[Prix Unitaire]]-RANDBETWEEN(5,20))</f>
        <v>10</v>
      </c>
    </row>
    <row r="81" spans="1:9" x14ac:dyDescent="0.25">
      <c r="A81" s="3" t="s">
        <v>178</v>
      </c>
      <c r="B81" s="2">
        <v>43558</v>
      </c>
      <c r="C81" t="s">
        <v>80</v>
      </c>
      <c r="D81" t="s">
        <v>15</v>
      </c>
      <c r="E81" t="s">
        <v>16</v>
      </c>
      <c r="F81">
        <f t="shared" ca="1" si="2"/>
        <v>139</v>
      </c>
      <c r="G81" s="3">
        <f t="shared" ca="1" si="3"/>
        <v>65</v>
      </c>
      <c r="H81" s="3">
        <f ca="1">listeCommandes[[#This Row],[Quantité commandée]]*listeCommandes[[#This Row],[Prix Unitaire]]</f>
        <v>9035</v>
      </c>
      <c r="I81" s="3">
        <f ca="1">IF(listeCommandes[[#This Row],[Prix Unitaire]]&lt;20,listeCommandes[[#This Row],[Prix Unitaire]]-RANDBETWEEN(2,10),listeCommandes[[#This Row],[Prix Unitaire]]-RANDBETWEEN(5,20))</f>
        <v>54</v>
      </c>
    </row>
    <row r="82" spans="1:9" x14ac:dyDescent="0.25">
      <c r="A82" s="3" t="s">
        <v>179</v>
      </c>
      <c r="B82" s="2">
        <v>43558</v>
      </c>
      <c r="C82" t="s">
        <v>8</v>
      </c>
      <c r="D82" t="s">
        <v>9</v>
      </c>
      <c r="E82" t="s">
        <v>10</v>
      </c>
      <c r="F82">
        <f t="shared" ca="1" si="2"/>
        <v>103</v>
      </c>
      <c r="G82" s="3">
        <f t="shared" ca="1" si="3"/>
        <v>97</v>
      </c>
      <c r="H82" s="3">
        <f ca="1">listeCommandes[[#This Row],[Quantité commandée]]*listeCommandes[[#This Row],[Prix Unitaire]]</f>
        <v>9991</v>
      </c>
      <c r="I82" s="3">
        <f ca="1">IF(listeCommandes[[#This Row],[Prix Unitaire]]&lt;20,listeCommandes[[#This Row],[Prix Unitaire]]-RANDBETWEEN(2,10),listeCommandes[[#This Row],[Prix Unitaire]]-RANDBETWEEN(5,20))</f>
        <v>89</v>
      </c>
    </row>
    <row r="83" spans="1:9" x14ac:dyDescent="0.25">
      <c r="A83" s="3" t="s">
        <v>180</v>
      </c>
      <c r="B83" s="2">
        <v>43560</v>
      </c>
      <c r="C83" t="s">
        <v>26</v>
      </c>
      <c r="D83" t="s">
        <v>6</v>
      </c>
      <c r="E83" t="s">
        <v>13</v>
      </c>
      <c r="F83">
        <f t="shared" ca="1" si="2"/>
        <v>87</v>
      </c>
      <c r="G83" s="3">
        <f t="shared" ca="1" si="3"/>
        <v>31</v>
      </c>
      <c r="H83" s="3">
        <f ca="1">listeCommandes[[#This Row],[Quantité commandée]]*listeCommandes[[#This Row],[Prix Unitaire]]</f>
        <v>2697</v>
      </c>
      <c r="I83" s="3">
        <f ca="1">IF(listeCommandes[[#This Row],[Prix Unitaire]]&lt;20,listeCommandes[[#This Row],[Prix Unitaire]]-RANDBETWEEN(2,10),listeCommandes[[#This Row],[Prix Unitaire]]-RANDBETWEEN(5,20))</f>
        <v>24</v>
      </c>
    </row>
    <row r="84" spans="1:9" x14ac:dyDescent="0.25">
      <c r="A84" s="3" t="s">
        <v>181</v>
      </c>
      <c r="B84" s="2">
        <v>43560</v>
      </c>
      <c r="C84" t="s">
        <v>17</v>
      </c>
      <c r="D84" t="s">
        <v>18</v>
      </c>
      <c r="E84" t="s">
        <v>19</v>
      </c>
      <c r="F84">
        <f t="shared" ca="1" si="2"/>
        <v>16</v>
      </c>
      <c r="G84" s="3">
        <f t="shared" ca="1" si="3"/>
        <v>48</v>
      </c>
      <c r="H84" s="3">
        <f ca="1">listeCommandes[[#This Row],[Quantité commandée]]*listeCommandes[[#This Row],[Prix Unitaire]]</f>
        <v>768</v>
      </c>
      <c r="I84" s="3">
        <f ca="1">IF(listeCommandes[[#This Row],[Prix Unitaire]]&lt;20,listeCommandes[[#This Row],[Prix Unitaire]]-RANDBETWEEN(2,10),listeCommandes[[#This Row],[Prix Unitaire]]-RANDBETWEEN(5,20))</f>
        <v>30</v>
      </c>
    </row>
    <row r="85" spans="1:9" x14ac:dyDescent="0.25">
      <c r="A85" s="3" t="s">
        <v>182</v>
      </c>
      <c r="B85" s="2">
        <v>43560</v>
      </c>
      <c r="C85" t="s">
        <v>11</v>
      </c>
      <c r="D85" t="s">
        <v>12</v>
      </c>
      <c r="E85" t="s">
        <v>13</v>
      </c>
      <c r="F85">
        <f t="shared" ca="1" si="2"/>
        <v>126</v>
      </c>
      <c r="G85" s="3">
        <f t="shared" ca="1" si="3"/>
        <v>15</v>
      </c>
      <c r="H85" s="3">
        <f ca="1">listeCommandes[[#This Row],[Quantité commandée]]*listeCommandes[[#This Row],[Prix Unitaire]]</f>
        <v>1890</v>
      </c>
      <c r="I85" s="3">
        <f ca="1">IF(listeCommandes[[#This Row],[Prix Unitaire]]&lt;20,listeCommandes[[#This Row],[Prix Unitaire]]-RANDBETWEEN(2,10),listeCommandes[[#This Row],[Prix Unitaire]]-RANDBETWEEN(5,20))</f>
        <v>10</v>
      </c>
    </row>
    <row r="86" spans="1:9" x14ac:dyDescent="0.25">
      <c r="A86" s="3" t="s">
        <v>183</v>
      </c>
      <c r="B86" s="2">
        <v>43565</v>
      </c>
      <c r="C86" t="s">
        <v>28</v>
      </c>
      <c r="D86" t="s">
        <v>9</v>
      </c>
      <c r="E86" t="s">
        <v>16</v>
      </c>
      <c r="F86">
        <f t="shared" ca="1" si="2"/>
        <v>25</v>
      </c>
      <c r="G86" s="3">
        <f t="shared" ca="1" si="3"/>
        <v>82</v>
      </c>
      <c r="H86" s="3">
        <f ca="1">listeCommandes[[#This Row],[Quantité commandée]]*listeCommandes[[#This Row],[Prix Unitaire]]</f>
        <v>2050</v>
      </c>
      <c r="I86" s="3">
        <f ca="1">IF(listeCommandes[[#This Row],[Prix Unitaire]]&lt;20,listeCommandes[[#This Row],[Prix Unitaire]]-RANDBETWEEN(2,10),listeCommandes[[#This Row],[Prix Unitaire]]-RANDBETWEEN(5,20))</f>
        <v>72</v>
      </c>
    </row>
    <row r="87" spans="1:9" x14ac:dyDescent="0.25">
      <c r="A87" s="3" t="s">
        <v>184</v>
      </c>
      <c r="B87" s="2">
        <v>43565</v>
      </c>
      <c r="C87" t="s">
        <v>20</v>
      </c>
      <c r="D87" t="s">
        <v>21</v>
      </c>
      <c r="E87" t="s">
        <v>7</v>
      </c>
      <c r="F87">
        <f t="shared" ca="1" si="2"/>
        <v>32</v>
      </c>
      <c r="G87" s="3">
        <f t="shared" ca="1" si="3"/>
        <v>62</v>
      </c>
      <c r="H87" s="3">
        <f ca="1">listeCommandes[[#This Row],[Quantité commandée]]*listeCommandes[[#This Row],[Prix Unitaire]]</f>
        <v>1984</v>
      </c>
      <c r="I87" s="3">
        <f ca="1">IF(listeCommandes[[#This Row],[Prix Unitaire]]&lt;20,listeCommandes[[#This Row],[Prix Unitaire]]-RANDBETWEEN(2,10),listeCommandes[[#This Row],[Prix Unitaire]]-RANDBETWEEN(5,20))</f>
        <v>46</v>
      </c>
    </row>
    <row r="88" spans="1:9" x14ac:dyDescent="0.25">
      <c r="A88" s="3" t="s">
        <v>185</v>
      </c>
      <c r="B88" s="2">
        <v>43565</v>
      </c>
      <c r="C88" t="s">
        <v>14</v>
      </c>
      <c r="D88" t="s">
        <v>15</v>
      </c>
      <c r="E88" t="s">
        <v>16</v>
      </c>
      <c r="F88">
        <f t="shared" ca="1" si="2"/>
        <v>113</v>
      </c>
      <c r="G88" s="3">
        <f t="shared" ca="1" si="3"/>
        <v>65</v>
      </c>
      <c r="H88" s="3">
        <f ca="1">listeCommandes[[#This Row],[Quantité commandée]]*listeCommandes[[#This Row],[Prix Unitaire]]</f>
        <v>7345</v>
      </c>
      <c r="I88" s="3">
        <f ca="1">IF(listeCommandes[[#This Row],[Prix Unitaire]]&lt;20,listeCommandes[[#This Row],[Prix Unitaire]]-RANDBETWEEN(2,10),listeCommandes[[#This Row],[Prix Unitaire]]-RANDBETWEEN(5,20))</f>
        <v>54</v>
      </c>
    </row>
    <row r="89" spans="1:9" x14ac:dyDescent="0.25">
      <c r="A89" s="3" t="s">
        <v>186</v>
      </c>
      <c r="B89" s="2">
        <v>43567</v>
      </c>
      <c r="C89" t="s">
        <v>29</v>
      </c>
      <c r="D89" t="s">
        <v>12</v>
      </c>
      <c r="E89" t="s">
        <v>7</v>
      </c>
      <c r="F89">
        <f t="shared" ca="1" si="2"/>
        <v>83</v>
      </c>
      <c r="G89" s="3">
        <f t="shared" ca="1" si="3"/>
        <v>51</v>
      </c>
      <c r="H89" s="3">
        <f ca="1">listeCommandes[[#This Row],[Quantité commandée]]*listeCommandes[[#This Row],[Prix Unitaire]]</f>
        <v>4233</v>
      </c>
      <c r="I89" s="3">
        <f ca="1">IF(listeCommandes[[#This Row],[Prix Unitaire]]&lt;20,listeCommandes[[#This Row],[Prix Unitaire]]-RANDBETWEEN(2,10),listeCommandes[[#This Row],[Prix Unitaire]]-RANDBETWEEN(5,20))</f>
        <v>39</v>
      </c>
    </row>
    <row r="90" spans="1:9" x14ac:dyDescent="0.25">
      <c r="A90" s="3" t="s">
        <v>187</v>
      </c>
      <c r="B90" s="2">
        <v>43567</v>
      </c>
      <c r="C90" t="s">
        <v>22</v>
      </c>
      <c r="D90" t="s">
        <v>23</v>
      </c>
      <c r="E90" t="s">
        <v>45</v>
      </c>
      <c r="F90">
        <f t="shared" ca="1" si="2"/>
        <v>14</v>
      </c>
      <c r="G90" s="3">
        <f t="shared" ca="1" si="3"/>
        <v>51</v>
      </c>
      <c r="H90" s="3">
        <f ca="1">listeCommandes[[#This Row],[Quantité commandée]]*listeCommandes[[#This Row],[Prix Unitaire]]</f>
        <v>714</v>
      </c>
      <c r="I90" s="3">
        <f ca="1">IF(listeCommandes[[#This Row],[Prix Unitaire]]&lt;20,listeCommandes[[#This Row],[Prix Unitaire]]-RANDBETWEEN(2,10),listeCommandes[[#This Row],[Prix Unitaire]]-RANDBETWEEN(5,20))</f>
        <v>32</v>
      </c>
    </row>
    <row r="91" spans="1:9" x14ac:dyDescent="0.25">
      <c r="A91" s="3" t="s">
        <v>188</v>
      </c>
      <c r="B91" s="2">
        <v>43567</v>
      </c>
      <c r="C91" t="s">
        <v>17</v>
      </c>
      <c r="D91" t="s">
        <v>18</v>
      </c>
      <c r="E91" t="s">
        <v>19</v>
      </c>
      <c r="F91">
        <f t="shared" ca="1" si="2"/>
        <v>125</v>
      </c>
      <c r="G91" s="3">
        <f t="shared" ca="1" si="3"/>
        <v>95</v>
      </c>
      <c r="H91" s="3">
        <f ca="1">listeCommandes[[#This Row],[Quantité commandée]]*listeCommandes[[#This Row],[Prix Unitaire]]</f>
        <v>11875</v>
      </c>
      <c r="I91" s="3">
        <f ca="1">IF(listeCommandes[[#This Row],[Prix Unitaire]]&lt;20,listeCommandes[[#This Row],[Prix Unitaire]]-RANDBETWEEN(2,10),listeCommandes[[#This Row],[Prix Unitaire]]-RANDBETWEEN(5,20))</f>
        <v>77</v>
      </c>
    </row>
    <row r="92" spans="1:9" x14ac:dyDescent="0.25">
      <c r="A92" s="3" t="s">
        <v>189</v>
      </c>
      <c r="B92" s="2">
        <v>43572</v>
      </c>
      <c r="C92" t="s">
        <v>31</v>
      </c>
      <c r="D92" t="s">
        <v>15</v>
      </c>
      <c r="E92" t="s">
        <v>10</v>
      </c>
      <c r="F92">
        <f t="shared" ca="1" si="2"/>
        <v>31</v>
      </c>
      <c r="G92" s="3">
        <f t="shared" ca="1" si="3"/>
        <v>41</v>
      </c>
      <c r="H92" s="3">
        <f ca="1">listeCommandes[[#This Row],[Quantité commandée]]*listeCommandes[[#This Row],[Prix Unitaire]]</f>
        <v>1271</v>
      </c>
      <c r="I92" s="3">
        <f ca="1">IF(listeCommandes[[#This Row],[Prix Unitaire]]&lt;20,listeCommandes[[#This Row],[Prix Unitaire]]-RANDBETWEEN(2,10),listeCommandes[[#This Row],[Prix Unitaire]]-RANDBETWEEN(5,20))</f>
        <v>31</v>
      </c>
    </row>
    <row r="93" spans="1:9" x14ac:dyDescent="0.25">
      <c r="A93" s="3" t="s">
        <v>190</v>
      </c>
      <c r="B93" s="2">
        <v>43572</v>
      </c>
      <c r="C93" t="s">
        <v>24</v>
      </c>
      <c r="D93" t="s">
        <v>25</v>
      </c>
      <c r="E93" t="s">
        <v>13</v>
      </c>
      <c r="F93">
        <f t="shared" ca="1" si="2"/>
        <v>129</v>
      </c>
      <c r="G93" s="3">
        <f t="shared" ca="1" si="3"/>
        <v>99</v>
      </c>
      <c r="H93" s="3">
        <f ca="1">listeCommandes[[#This Row],[Quantité commandée]]*listeCommandes[[#This Row],[Prix Unitaire]]</f>
        <v>12771</v>
      </c>
      <c r="I93" s="3">
        <f ca="1">IF(listeCommandes[[#This Row],[Prix Unitaire]]&lt;20,listeCommandes[[#This Row],[Prix Unitaire]]-RANDBETWEEN(2,10),listeCommandes[[#This Row],[Prix Unitaire]]-RANDBETWEEN(5,20))</f>
        <v>81</v>
      </c>
    </row>
    <row r="94" spans="1:9" x14ac:dyDescent="0.25">
      <c r="A94" s="3" t="s">
        <v>191</v>
      </c>
      <c r="B94" s="2">
        <v>43572</v>
      </c>
      <c r="C94" t="s">
        <v>20</v>
      </c>
      <c r="D94" t="s">
        <v>21</v>
      </c>
      <c r="E94" t="s">
        <v>7</v>
      </c>
      <c r="F94">
        <f t="shared" ca="1" si="2"/>
        <v>17</v>
      </c>
      <c r="G94" s="3">
        <f t="shared" ca="1" si="3"/>
        <v>71</v>
      </c>
      <c r="H94" s="3">
        <f ca="1">listeCommandes[[#This Row],[Quantité commandée]]*listeCommandes[[#This Row],[Prix Unitaire]]</f>
        <v>1207</v>
      </c>
      <c r="I94" s="3">
        <f ca="1">IF(listeCommandes[[#This Row],[Prix Unitaire]]&lt;20,listeCommandes[[#This Row],[Prix Unitaire]]-RANDBETWEEN(2,10),listeCommandes[[#This Row],[Prix Unitaire]]-RANDBETWEEN(5,20))</f>
        <v>59</v>
      </c>
    </row>
    <row r="95" spans="1:9" x14ac:dyDescent="0.25">
      <c r="A95" s="3" t="s">
        <v>192</v>
      </c>
      <c r="B95" s="2">
        <v>43574</v>
      </c>
      <c r="C95" t="s">
        <v>33</v>
      </c>
      <c r="D95" t="s">
        <v>18</v>
      </c>
      <c r="E95" t="s">
        <v>13</v>
      </c>
      <c r="F95">
        <f t="shared" ca="1" si="2"/>
        <v>102</v>
      </c>
      <c r="G95" s="3">
        <f t="shared" ca="1" si="3"/>
        <v>96</v>
      </c>
      <c r="H95" s="3">
        <f ca="1">listeCommandes[[#This Row],[Quantité commandée]]*listeCommandes[[#This Row],[Prix Unitaire]]</f>
        <v>9792</v>
      </c>
      <c r="I95" s="3">
        <f ca="1">IF(listeCommandes[[#This Row],[Prix Unitaire]]&lt;20,listeCommandes[[#This Row],[Prix Unitaire]]-RANDBETWEEN(2,10),listeCommandes[[#This Row],[Prix Unitaire]]-RANDBETWEEN(5,20))</f>
        <v>89</v>
      </c>
    </row>
    <row r="96" spans="1:9" x14ac:dyDescent="0.25">
      <c r="A96" s="3" t="s">
        <v>193</v>
      </c>
      <c r="B96" s="2">
        <v>43574</v>
      </c>
      <c r="C96" t="s">
        <v>26</v>
      </c>
      <c r="D96" t="s">
        <v>27</v>
      </c>
      <c r="E96" t="s">
        <v>57</v>
      </c>
      <c r="F96">
        <f t="shared" ca="1" si="2"/>
        <v>83</v>
      </c>
      <c r="G96" s="3">
        <f t="shared" ca="1" si="3"/>
        <v>57</v>
      </c>
      <c r="H96" s="3">
        <f ca="1">listeCommandes[[#This Row],[Quantité commandée]]*listeCommandes[[#This Row],[Prix Unitaire]]</f>
        <v>4731</v>
      </c>
      <c r="I96" s="3">
        <f ca="1">IF(listeCommandes[[#This Row],[Prix Unitaire]]&lt;20,listeCommandes[[#This Row],[Prix Unitaire]]-RANDBETWEEN(2,10),listeCommandes[[#This Row],[Prix Unitaire]]-RANDBETWEEN(5,20))</f>
        <v>41</v>
      </c>
    </row>
    <row r="97" spans="1:9" x14ac:dyDescent="0.25">
      <c r="A97" s="3" t="s">
        <v>194</v>
      </c>
      <c r="B97" s="2">
        <v>43574</v>
      </c>
      <c r="C97" t="s">
        <v>22</v>
      </c>
      <c r="D97" t="s">
        <v>23</v>
      </c>
      <c r="E97" t="s">
        <v>45</v>
      </c>
      <c r="F97">
        <f t="shared" ca="1" si="2"/>
        <v>32</v>
      </c>
      <c r="G97" s="3">
        <f t="shared" ca="1" si="3"/>
        <v>19</v>
      </c>
      <c r="H97" s="3">
        <f ca="1">listeCommandes[[#This Row],[Quantité commandée]]*listeCommandes[[#This Row],[Prix Unitaire]]</f>
        <v>608</v>
      </c>
      <c r="I97" s="3">
        <f ca="1">IF(listeCommandes[[#This Row],[Prix Unitaire]]&lt;20,listeCommandes[[#This Row],[Prix Unitaire]]-RANDBETWEEN(2,10),listeCommandes[[#This Row],[Prix Unitaire]]-RANDBETWEEN(5,20))</f>
        <v>12</v>
      </c>
    </row>
    <row r="98" spans="1:9" x14ac:dyDescent="0.25">
      <c r="A98" s="3" t="s">
        <v>195</v>
      </c>
      <c r="B98" s="2">
        <v>43579</v>
      </c>
      <c r="C98" t="s">
        <v>34</v>
      </c>
      <c r="D98" t="s">
        <v>21</v>
      </c>
      <c r="E98" t="s">
        <v>16</v>
      </c>
      <c r="F98">
        <f t="shared" ca="1" si="2"/>
        <v>142</v>
      </c>
      <c r="G98" s="3">
        <f t="shared" ca="1" si="3"/>
        <v>54</v>
      </c>
      <c r="H98" s="3">
        <f ca="1">listeCommandes[[#This Row],[Quantité commandée]]*listeCommandes[[#This Row],[Prix Unitaire]]</f>
        <v>7668</v>
      </c>
      <c r="I98" s="3">
        <f ca="1">IF(listeCommandes[[#This Row],[Prix Unitaire]]&lt;20,listeCommandes[[#This Row],[Prix Unitaire]]-RANDBETWEEN(2,10),listeCommandes[[#This Row],[Prix Unitaire]]-RANDBETWEEN(5,20))</f>
        <v>40</v>
      </c>
    </row>
    <row r="99" spans="1:9" x14ac:dyDescent="0.25">
      <c r="A99" s="3" t="s">
        <v>196</v>
      </c>
      <c r="B99" s="2">
        <v>43579</v>
      </c>
      <c r="C99" t="s">
        <v>28</v>
      </c>
      <c r="D99" t="s">
        <v>15</v>
      </c>
      <c r="E99" t="s">
        <v>19</v>
      </c>
      <c r="F99">
        <f t="shared" ca="1" si="2"/>
        <v>119</v>
      </c>
      <c r="G99" s="3">
        <f t="shared" ca="1" si="3"/>
        <v>64</v>
      </c>
      <c r="H99" s="3">
        <f ca="1">listeCommandes[[#This Row],[Quantité commandée]]*listeCommandes[[#This Row],[Prix Unitaire]]</f>
        <v>7616</v>
      </c>
      <c r="I99" s="3">
        <f ca="1">IF(listeCommandes[[#This Row],[Prix Unitaire]]&lt;20,listeCommandes[[#This Row],[Prix Unitaire]]-RANDBETWEEN(2,10),listeCommandes[[#This Row],[Prix Unitaire]]-RANDBETWEEN(5,20))</f>
        <v>48</v>
      </c>
    </row>
    <row r="100" spans="1:9" x14ac:dyDescent="0.25">
      <c r="A100" s="3" t="s">
        <v>197</v>
      </c>
      <c r="B100" s="2">
        <v>43579</v>
      </c>
      <c r="C100" t="s">
        <v>24</v>
      </c>
      <c r="D100" t="s">
        <v>25</v>
      </c>
      <c r="E100" t="s">
        <v>13</v>
      </c>
      <c r="F100">
        <f t="shared" ca="1" si="2"/>
        <v>137</v>
      </c>
      <c r="G100" s="3">
        <f t="shared" ca="1" si="3"/>
        <v>77</v>
      </c>
      <c r="H100" s="3">
        <f ca="1">listeCommandes[[#This Row],[Quantité commandée]]*listeCommandes[[#This Row],[Prix Unitaire]]</f>
        <v>10549</v>
      </c>
      <c r="I100" s="3">
        <f ca="1">IF(listeCommandes[[#This Row],[Prix Unitaire]]&lt;20,listeCommandes[[#This Row],[Prix Unitaire]]-RANDBETWEEN(2,10),listeCommandes[[#This Row],[Prix Unitaire]]-RANDBETWEEN(5,20))</f>
        <v>70</v>
      </c>
    </row>
    <row r="101" spans="1:9" x14ac:dyDescent="0.25">
      <c r="A101" s="3" t="s">
        <v>198</v>
      </c>
      <c r="B101" s="2">
        <v>43581</v>
      </c>
      <c r="C101" t="s">
        <v>35</v>
      </c>
      <c r="D101" t="s">
        <v>23</v>
      </c>
      <c r="E101" t="s">
        <v>19</v>
      </c>
      <c r="F101">
        <f t="shared" ca="1" si="2"/>
        <v>76</v>
      </c>
      <c r="G101" s="3">
        <f t="shared" ca="1" si="3"/>
        <v>31</v>
      </c>
      <c r="H101" s="3">
        <f ca="1">listeCommandes[[#This Row],[Quantité commandée]]*listeCommandes[[#This Row],[Prix Unitaire]]</f>
        <v>2356</v>
      </c>
      <c r="I101" s="3">
        <f ca="1">IF(listeCommandes[[#This Row],[Prix Unitaire]]&lt;20,listeCommandes[[#This Row],[Prix Unitaire]]-RANDBETWEEN(2,10),listeCommandes[[#This Row],[Prix Unitaire]]-RANDBETWEEN(5,20))</f>
        <v>24</v>
      </c>
    </row>
    <row r="102" spans="1:9" x14ac:dyDescent="0.25">
      <c r="A102" s="3" t="s">
        <v>199</v>
      </c>
      <c r="B102" s="2">
        <v>43581</v>
      </c>
      <c r="C102" t="s">
        <v>29</v>
      </c>
      <c r="D102" t="s">
        <v>18</v>
      </c>
      <c r="E102" t="s">
        <v>30</v>
      </c>
      <c r="F102">
        <f t="shared" ca="1" si="2"/>
        <v>43</v>
      </c>
      <c r="G102" s="3">
        <f t="shared" ca="1" si="3"/>
        <v>85</v>
      </c>
      <c r="H102" s="3">
        <f ca="1">listeCommandes[[#This Row],[Quantité commandée]]*listeCommandes[[#This Row],[Prix Unitaire]]</f>
        <v>3655</v>
      </c>
      <c r="I102" s="3">
        <f ca="1">IF(listeCommandes[[#This Row],[Prix Unitaire]]&lt;20,listeCommandes[[#This Row],[Prix Unitaire]]-RANDBETWEEN(2,10),listeCommandes[[#This Row],[Prix Unitaire]]-RANDBETWEEN(5,20))</f>
        <v>76</v>
      </c>
    </row>
    <row r="103" spans="1:9" x14ac:dyDescent="0.25">
      <c r="A103" s="3" t="s">
        <v>200</v>
      </c>
      <c r="B103" s="2">
        <v>43581</v>
      </c>
      <c r="C103" t="s">
        <v>26</v>
      </c>
      <c r="D103" t="s">
        <v>27</v>
      </c>
      <c r="E103" t="s">
        <v>16</v>
      </c>
      <c r="F103">
        <f t="shared" ca="1" si="2"/>
        <v>129</v>
      </c>
      <c r="G103" s="3">
        <f t="shared" ca="1" si="3"/>
        <v>94</v>
      </c>
      <c r="H103" s="3">
        <f ca="1">listeCommandes[[#This Row],[Quantité commandée]]*listeCommandes[[#This Row],[Prix Unitaire]]</f>
        <v>12126</v>
      </c>
      <c r="I103" s="3">
        <f ca="1">IF(listeCommandes[[#This Row],[Prix Unitaire]]&lt;20,listeCommandes[[#This Row],[Prix Unitaire]]-RANDBETWEEN(2,10),listeCommandes[[#This Row],[Prix Unitaire]]-RANDBETWEEN(5,20))</f>
        <v>87</v>
      </c>
    </row>
    <row r="104" spans="1:9" x14ac:dyDescent="0.25">
      <c r="A104" s="3" t="s">
        <v>201</v>
      </c>
      <c r="B104" s="2">
        <v>43586</v>
      </c>
      <c r="C104" t="s">
        <v>36</v>
      </c>
      <c r="D104" t="s">
        <v>25</v>
      </c>
      <c r="E104" t="s">
        <v>30</v>
      </c>
      <c r="F104">
        <f t="shared" ca="1" si="2"/>
        <v>121</v>
      </c>
      <c r="G104" s="3">
        <f t="shared" ca="1" si="3"/>
        <v>19</v>
      </c>
      <c r="H104" s="3">
        <f ca="1">listeCommandes[[#This Row],[Quantité commandée]]*listeCommandes[[#This Row],[Prix Unitaire]]</f>
        <v>2299</v>
      </c>
      <c r="I104" s="3">
        <f ca="1">IF(listeCommandes[[#This Row],[Prix Unitaire]]&lt;20,listeCommandes[[#This Row],[Prix Unitaire]]-RANDBETWEEN(2,10),listeCommandes[[#This Row],[Prix Unitaire]]-RANDBETWEEN(5,20))</f>
        <v>12</v>
      </c>
    </row>
    <row r="105" spans="1:9" x14ac:dyDescent="0.25">
      <c r="A105" s="3" t="s">
        <v>202</v>
      </c>
      <c r="B105" s="2">
        <v>43586</v>
      </c>
      <c r="C105" t="s">
        <v>31</v>
      </c>
      <c r="D105" t="s">
        <v>21</v>
      </c>
      <c r="E105" t="s">
        <v>32</v>
      </c>
      <c r="F105">
        <f t="shared" ca="1" si="2"/>
        <v>61</v>
      </c>
      <c r="G105" s="3">
        <f t="shared" ca="1" si="3"/>
        <v>47</v>
      </c>
      <c r="H105" s="3">
        <f ca="1">listeCommandes[[#This Row],[Quantité commandée]]*listeCommandes[[#This Row],[Prix Unitaire]]</f>
        <v>2867</v>
      </c>
      <c r="I105" s="3">
        <f ca="1">IF(listeCommandes[[#This Row],[Prix Unitaire]]&lt;20,listeCommandes[[#This Row],[Prix Unitaire]]-RANDBETWEEN(2,10),listeCommandes[[#This Row],[Prix Unitaire]]-RANDBETWEEN(5,20))</f>
        <v>34</v>
      </c>
    </row>
    <row r="106" spans="1:9" x14ac:dyDescent="0.25">
      <c r="A106" s="3" t="s">
        <v>203</v>
      </c>
      <c r="B106" s="2">
        <v>43586</v>
      </c>
      <c r="C106" t="s">
        <v>28</v>
      </c>
      <c r="D106" t="s">
        <v>15</v>
      </c>
      <c r="E106" t="s">
        <v>19</v>
      </c>
      <c r="F106">
        <f t="shared" ca="1" si="2"/>
        <v>130</v>
      </c>
      <c r="G106" s="3">
        <f t="shared" ca="1" si="3"/>
        <v>60</v>
      </c>
      <c r="H106" s="3">
        <f ca="1">listeCommandes[[#This Row],[Quantité commandée]]*listeCommandes[[#This Row],[Prix Unitaire]]</f>
        <v>7800</v>
      </c>
      <c r="I106" s="3">
        <f ca="1">IF(listeCommandes[[#This Row],[Prix Unitaire]]&lt;20,listeCommandes[[#This Row],[Prix Unitaire]]-RANDBETWEEN(2,10),listeCommandes[[#This Row],[Prix Unitaire]]-RANDBETWEEN(5,20))</f>
        <v>44</v>
      </c>
    </row>
    <row r="107" spans="1:9" x14ac:dyDescent="0.25">
      <c r="A107" s="3" t="s">
        <v>204</v>
      </c>
      <c r="B107" s="2">
        <v>43588</v>
      </c>
      <c r="C107" t="s">
        <v>37</v>
      </c>
      <c r="D107" t="s">
        <v>27</v>
      </c>
      <c r="E107" t="s">
        <v>32</v>
      </c>
      <c r="F107">
        <f t="shared" ca="1" si="2"/>
        <v>80</v>
      </c>
      <c r="G107" s="3">
        <f t="shared" ca="1" si="3"/>
        <v>80</v>
      </c>
      <c r="H107" s="3">
        <f ca="1">listeCommandes[[#This Row],[Quantité commandée]]*listeCommandes[[#This Row],[Prix Unitaire]]</f>
        <v>6400</v>
      </c>
      <c r="I107" s="3">
        <f ca="1">IF(listeCommandes[[#This Row],[Prix Unitaire]]&lt;20,listeCommandes[[#This Row],[Prix Unitaire]]-RANDBETWEEN(2,10),listeCommandes[[#This Row],[Prix Unitaire]]-RANDBETWEEN(5,20))</f>
        <v>71</v>
      </c>
    </row>
    <row r="108" spans="1:9" x14ac:dyDescent="0.25">
      <c r="A108" s="3" t="s">
        <v>205</v>
      </c>
      <c r="B108" s="2">
        <v>43588</v>
      </c>
      <c r="C108" t="s">
        <v>33</v>
      </c>
      <c r="D108" t="s">
        <v>23</v>
      </c>
      <c r="E108" t="s">
        <v>45</v>
      </c>
      <c r="F108">
        <f t="shared" ca="1" si="2"/>
        <v>30</v>
      </c>
      <c r="G108" s="3">
        <f t="shared" ca="1" si="3"/>
        <v>48</v>
      </c>
      <c r="H108" s="3">
        <f ca="1">listeCommandes[[#This Row],[Quantité commandée]]*listeCommandes[[#This Row],[Prix Unitaire]]</f>
        <v>1440</v>
      </c>
      <c r="I108" s="3">
        <f ca="1">IF(listeCommandes[[#This Row],[Prix Unitaire]]&lt;20,listeCommandes[[#This Row],[Prix Unitaire]]-RANDBETWEEN(2,10),listeCommandes[[#This Row],[Prix Unitaire]]-RANDBETWEEN(5,20))</f>
        <v>32</v>
      </c>
    </row>
    <row r="109" spans="1:9" x14ac:dyDescent="0.25">
      <c r="A109" s="3" t="s">
        <v>206</v>
      </c>
      <c r="B109" s="2">
        <v>43588</v>
      </c>
      <c r="C109" t="s">
        <v>29</v>
      </c>
      <c r="D109" t="s">
        <v>18</v>
      </c>
      <c r="E109" t="s">
        <v>30</v>
      </c>
      <c r="F109">
        <f t="shared" ca="1" si="2"/>
        <v>54</v>
      </c>
      <c r="G109" s="3">
        <f t="shared" ca="1" si="3"/>
        <v>57</v>
      </c>
      <c r="H109" s="3">
        <f ca="1">listeCommandes[[#This Row],[Quantité commandée]]*listeCommandes[[#This Row],[Prix Unitaire]]</f>
        <v>3078</v>
      </c>
      <c r="I109" s="3">
        <f ca="1">IF(listeCommandes[[#This Row],[Prix Unitaire]]&lt;20,listeCommandes[[#This Row],[Prix Unitaire]]-RANDBETWEEN(2,10),listeCommandes[[#This Row],[Prix Unitaire]]-RANDBETWEEN(5,20))</f>
        <v>40</v>
      </c>
    </row>
    <row r="110" spans="1:9" x14ac:dyDescent="0.25">
      <c r="A110" s="3" t="s">
        <v>207</v>
      </c>
      <c r="B110" s="2">
        <v>43593</v>
      </c>
      <c r="C110" t="s">
        <v>38</v>
      </c>
      <c r="D110" t="s">
        <v>6</v>
      </c>
      <c r="E110" t="s">
        <v>40</v>
      </c>
      <c r="F110">
        <f t="shared" ca="1" si="2"/>
        <v>132</v>
      </c>
      <c r="G110" s="3">
        <f t="shared" ca="1" si="3"/>
        <v>60</v>
      </c>
      <c r="H110" s="3">
        <f ca="1">listeCommandes[[#This Row],[Quantité commandée]]*listeCommandes[[#This Row],[Prix Unitaire]]</f>
        <v>7920</v>
      </c>
      <c r="I110" s="3">
        <f ca="1">IF(listeCommandes[[#This Row],[Prix Unitaire]]&lt;20,listeCommandes[[#This Row],[Prix Unitaire]]-RANDBETWEEN(2,10),listeCommandes[[#This Row],[Prix Unitaire]]-RANDBETWEEN(5,20))</f>
        <v>55</v>
      </c>
    </row>
    <row r="111" spans="1:9" x14ac:dyDescent="0.25">
      <c r="A111" s="3" t="s">
        <v>208</v>
      </c>
      <c r="B111" s="2">
        <v>43593</v>
      </c>
      <c r="C111" t="s">
        <v>34</v>
      </c>
      <c r="D111" t="s">
        <v>25</v>
      </c>
      <c r="E111" t="s">
        <v>10</v>
      </c>
      <c r="F111">
        <f t="shared" ca="1" si="2"/>
        <v>89</v>
      </c>
      <c r="G111" s="3">
        <f t="shared" ca="1" si="3"/>
        <v>56</v>
      </c>
      <c r="H111" s="3">
        <f ca="1">listeCommandes[[#This Row],[Quantité commandée]]*listeCommandes[[#This Row],[Prix Unitaire]]</f>
        <v>4984</v>
      </c>
      <c r="I111" s="3">
        <f ca="1">IF(listeCommandes[[#This Row],[Prix Unitaire]]&lt;20,listeCommandes[[#This Row],[Prix Unitaire]]-RANDBETWEEN(2,10),listeCommandes[[#This Row],[Prix Unitaire]]-RANDBETWEEN(5,20))</f>
        <v>40</v>
      </c>
    </row>
    <row r="112" spans="1:9" x14ac:dyDescent="0.25">
      <c r="A112" s="3" t="s">
        <v>209</v>
      </c>
      <c r="B112" s="2">
        <v>43593</v>
      </c>
      <c r="C112" t="s">
        <v>31</v>
      </c>
      <c r="D112" t="s">
        <v>21</v>
      </c>
      <c r="E112" t="s">
        <v>32</v>
      </c>
      <c r="F112">
        <f t="shared" ca="1" si="2"/>
        <v>134</v>
      </c>
      <c r="G112" s="3">
        <f t="shared" ca="1" si="3"/>
        <v>34</v>
      </c>
      <c r="H112" s="3">
        <f ca="1">listeCommandes[[#This Row],[Quantité commandée]]*listeCommandes[[#This Row],[Prix Unitaire]]</f>
        <v>4556</v>
      </c>
      <c r="I112" s="3">
        <f ca="1">IF(listeCommandes[[#This Row],[Prix Unitaire]]&lt;20,listeCommandes[[#This Row],[Prix Unitaire]]-RANDBETWEEN(2,10),listeCommandes[[#This Row],[Prix Unitaire]]-RANDBETWEEN(5,20))</f>
        <v>29</v>
      </c>
    </row>
    <row r="113" spans="1:9" x14ac:dyDescent="0.25">
      <c r="A113" s="3" t="s">
        <v>210</v>
      </c>
      <c r="B113" s="2">
        <v>43595</v>
      </c>
      <c r="C113" t="s">
        <v>39</v>
      </c>
      <c r="D113" t="s">
        <v>9</v>
      </c>
      <c r="E113" t="s">
        <v>41</v>
      </c>
      <c r="F113">
        <f t="shared" ca="1" si="2"/>
        <v>38</v>
      </c>
      <c r="G113" s="3">
        <f t="shared" ca="1" si="3"/>
        <v>57</v>
      </c>
      <c r="H113" s="3">
        <f ca="1">listeCommandes[[#This Row],[Quantité commandée]]*listeCommandes[[#This Row],[Prix Unitaire]]</f>
        <v>2166</v>
      </c>
      <c r="I113" s="3">
        <f ca="1">IF(listeCommandes[[#This Row],[Prix Unitaire]]&lt;20,listeCommandes[[#This Row],[Prix Unitaire]]-RANDBETWEEN(2,10),listeCommandes[[#This Row],[Prix Unitaire]]-RANDBETWEEN(5,20))</f>
        <v>49</v>
      </c>
    </row>
    <row r="114" spans="1:9" x14ac:dyDescent="0.25">
      <c r="A114" s="3" t="s">
        <v>211</v>
      </c>
      <c r="B114" s="2">
        <v>43595</v>
      </c>
      <c r="C114" t="s">
        <v>35</v>
      </c>
      <c r="D114" t="s">
        <v>27</v>
      </c>
      <c r="E114" t="s">
        <v>13</v>
      </c>
      <c r="F114">
        <f t="shared" ca="1" si="2"/>
        <v>118</v>
      </c>
      <c r="G114" s="3">
        <f t="shared" ca="1" si="3"/>
        <v>19</v>
      </c>
      <c r="H114" s="3">
        <f ca="1">listeCommandes[[#This Row],[Quantité commandée]]*listeCommandes[[#This Row],[Prix Unitaire]]</f>
        <v>2242</v>
      </c>
      <c r="I114" s="3">
        <f ca="1">IF(listeCommandes[[#This Row],[Prix Unitaire]]&lt;20,listeCommandes[[#This Row],[Prix Unitaire]]-RANDBETWEEN(2,10),listeCommandes[[#This Row],[Prix Unitaire]]-RANDBETWEEN(5,20))</f>
        <v>11</v>
      </c>
    </row>
    <row r="115" spans="1:9" x14ac:dyDescent="0.25">
      <c r="A115" s="3" t="s">
        <v>212</v>
      </c>
      <c r="B115" s="2">
        <v>43595</v>
      </c>
      <c r="C115" t="s">
        <v>33</v>
      </c>
      <c r="D115" t="s">
        <v>58</v>
      </c>
      <c r="E115" t="s">
        <v>7</v>
      </c>
      <c r="F115">
        <f t="shared" ca="1" si="2"/>
        <v>29</v>
      </c>
      <c r="G115" s="3">
        <f t="shared" ca="1" si="3"/>
        <v>24</v>
      </c>
      <c r="H115" s="3">
        <f ca="1">listeCommandes[[#This Row],[Quantité commandée]]*listeCommandes[[#This Row],[Prix Unitaire]]</f>
        <v>696</v>
      </c>
      <c r="I115" s="3">
        <f ca="1">IF(listeCommandes[[#This Row],[Prix Unitaire]]&lt;20,listeCommandes[[#This Row],[Prix Unitaire]]-RANDBETWEEN(2,10),listeCommandes[[#This Row],[Prix Unitaire]]-RANDBETWEEN(5,20))</f>
        <v>8</v>
      </c>
    </row>
    <row r="116" spans="1:9" x14ac:dyDescent="0.25">
      <c r="A116" s="3" t="s">
        <v>213</v>
      </c>
      <c r="B116" s="2">
        <v>43600</v>
      </c>
      <c r="C116" t="s">
        <v>5</v>
      </c>
      <c r="D116" t="s">
        <v>12</v>
      </c>
      <c r="E116" t="s">
        <v>10</v>
      </c>
      <c r="F116">
        <f t="shared" ca="1" si="2"/>
        <v>115</v>
      </c>
      <c r="G116" s="3">
        <f t="shared" ca="1" si="3"/>
        <v>16</v>
      </c>
      <c r="H116" s="3">
        <f ca="1">listeCommandes[[#This Row],[Quantité commandée]]*listeCommandes[[#This Row],[Prix Unitaire]]</f>
        <v>1840</v>
      </c>
      <c r="I116" s="3">
        <f ca="1">IF(listeCommandes[[#This Row],[Prix Unitaire]]&lt;20,listeCommandes[[#This Row],[Prix Unitaire]]-RANDBETWEEN(2,10),listeCommandes[[#This Row],[Prix Unitaire]]-RANDBETWEEN(5,20))</f>
        <v>10</v>
      </c>
    </row>
    <row r="117" spans="1:9" x14ac:dyDescent="0.25">
      <c r="A117" s="3" t="s">
        <v>214</v>
      </c>
      <c r="B117" s="2">
        <v>43600</v>
      </c>
      <c r="C117" t="s">
        <v>36</v>
      </c>
      <c r="D117" t="s">
        <v>6</v>
      </c>
      <c r="E117" t="s">
        <v>16</v>
      </c>
      <c r="F117">
        <f t="shared" ca="1" si="2"/>
        <v>83</v>
      </c>
      <c r="G117" s="3">
        <f t="shared" ca="1" si="3"/>
        <v>10</v>
      </c>
      <c r="H117" s="3">
        <f ca="1">listeCommandes[[#This Row],[Quantité commandée]]*listeCommandes[[#This Row],[Prix Unitaire]]</f>
        <v>830</v>
      </c>
      <c r="I117" s="3">
        <f ca="1">IF(listeCommandes[[#This Row],[Prix Unitaire]]&lt;20,listeCommandes[[#This Row],[Prix Unitaire]]-RANDBETWEEN(2,10),listeCommandes[[#This Row],[Prix Unitaire]]-RANDBETWEEN(5,20))</f>
        <v>5</v>
      </c>
    </row>
    <row r="118" spans="1:9" x14ac:dyDescent="0.25">
      <c r="A118" s="3" t="s">
        <v>215</v>
      </c>
      <c r="B118" s="2">
        <v>43600</v>
      </c>
      <c r="C118" t="s">
        <v>34</v>
      </c>
      <c r="D118" t="s">
        <v>25</v>
      </c>
      <c r="E118" t="s">
        <v>10</v>
      </c>
      <c r="F118">
        <f t="shared" ca="1" si="2"/>
        <v>40</v>
      </c>
      <c r="G118" s="3">
        <f t="shared" ca="1" si="3"/>
        <v>83</v>
      </c>
      <c r="H118" s="3">
        <f ca="1">listeCommandes[[#This Row],[Quantité commandée]]*listeCommandes[[#This Row],[Prix Unitaire]]</f>
        <v>3320</v>
      </c>
      <c r="I118" s="3">
        <f ca="1">IF(listeCommandes[[#This Row],[Prix Unitaire]]&lt;20,listeCommandes[[#This Row],[Prix Unitaire]]-RANDBETWEEN(2,10),listeCommandes[[#This Row],[Prix Unitaire]]-RANDBETWEEN(5,20))</f>
        <v>69</v>
      </c>
    </row>
    <row r="119" spans="1:9" x14ac:dyDescent="0.25">
      <c r="A119" s="3" t="s">
        <v>216</v>
      </c>
      <c r="B119" s="2">
        <v>43602</v>
      </c>
      <c r="C119" t="s">
        <v>80</v>
      </c>
      <c r="D119" t="s">
        <v>15</v>
      </c>
      <c r="E119" t="s">
        <v>13</v>
      </c>
      <c r="F119">
        <f t="shared" ca="1" si="2"/>
        <v>71</v>
      </c>
      <c r="G119" s="3">
        <f t="shared" ca="1" si="3"/>
        <v>91</v>
      </c>
      <c r="H119" s="3">
        <f ca="1">listeCommandes[[#This Row],[Quantité commandée]]*listeCommandes[[#This Row],[Prix Unitaire]]</f>
        <v>6461</v>
      </c>
      <c r="I119" s="3">
        <f ca="1">IF(listeCommandes[[#This Row],[Prix Unitaire]]&lt;20,listeCommandes[[#This Row],[Prix Unitaire]]-RANDBETWEEN(2,10),listeCommandes[[#This Row],[Prix Unitaire]]-RANDBETWEEN(5,20))</f>
        <v>82</v>
      </c>
    </row>
    <row r="120" spans="1:9" x14ac:dyDescent="0.25">
      <c r="A120" s="3" t="s">
        <v>217</v>
      </c>
      <c r="B120" s="2">
        <v>43602</v>
      </c>
      <c r="C120" t="s">
        <v>37</v>
      </c>
      <c r="D120" t="s">
        <v>9</v>
      </c>
      <c r="E120" t="s">
        <v>45</v>
      </c>
      <c r="F120">
        <f t="shared" ca="1" si="2"/>
        <v>131</v>
      </c>
      <c r="G120" s="3">
        <f t="shared" ca="1" si="3"/>
        <v>28</v>
      </c>
      <c r="H120" s="3">
        <f ca="1">listeCommandes[[#This Row],[Quantité commandée]]*listeCommandes[[#This Row],[Prix Unitaire]]</f>
        <v>3668</v>
      </c>
      <c r="I120" s="3">
        <f ca="1">IF(listeCommandes[[#This Row],[Prix Unitaire]]&lt;20,listeCommandes[[#This Row],[Prix Unitaire]]-RANDBETWEEN(2,10),listeCommandes[[#This Row],[Prix Unitaire]]-RANDBETWEEN(5,20))</f>
        <v>17</v>
      </c>
    </row>
    <row r="121" spans="1:9" x14ac:dyDescent="0.25">
      <c r="A121" s="3" t="s">
        <v>218</v>
      </c>
      <c r="B121" s="2">
        <v>43602</v>
      </c>
      <c r="C121" t="s">
        <v>35</v>
      </c>
      <c r="D121" t="s">
        <v>27</v>
      </c>
      <c r="E121" t="s">
        <v>57</v>
      </c>
      <c r="F121">
        <f t="shared" ca="1" si="2"/>
        <v>130</v>
      </c>
      <c r="G121" s="3">
        <f t="shared" ca="1" si="3"/>
        <v>40</v>
      </c>
      <c r="H121" s="3">
        <f ca="1">listeCommandes[[#This Row],[Quantité commandée]]*listeCommandes[[#This Row],[Prix Unitaire]]</f>
        <v>5200</v>
      </c>
      <c r="I121" s="3">
        <f ca="1">IF(listeCommandes[[#This Row],[Prix Unitaire]]&lt;20,listeCommandes[[#This Row],[Prix Unitaire]]-RANDBETWEEN(2,10),listeCommandes[[#This Row],[Prix Unitaire]]-RANDBETWEEN(5,20))</f>
        <v>28</v>
      </c>
    </row>
    <row r="122" spans="1:9" x14ac:dyDescent="0.25">
      <c r="A122" s="3" t="s">
        <v>219</v>
      </c>
      <c r="B122" s="2">
        <v>43607</v>
      </c>
      <c r="C122" t="s">
        <v>11</v>
      </c>
      <c r="D122" t="s">
        <v>18</v>
      </c>
      <c r="E122" t="s">
        <v>16</v>
      </c>
      <c r="F122">
        <f t="shared" ca="1" si="2"/>
        <v>132</v>
      </c>
      <c r="G122" s="3">
        <f t="shared" ca="1" si="3"/>
        <v>46</v>
      </c>
      <c r="H122" s="3">
        <f ca="1">listeCommandes[[#This Row],[Quantité commandée]]*listeCommandes[[#This Row],[Prix Unitaire]]</f>
        <v>6072</v>
      </c>
      <c r="I122" s="3">
        <f ca="1">IF(listeCommandes[[#This Row],[Prix Unitaire]]&lt;20,listeCommandes[[#This Row],[Prix Unitaire]]-RANDBETWEEN(2,10),listeCommandes[[#This Row],[Prix Unitaire]]-RANDBETWEEN(5,20))</f>
        <v>34</v>
      </c>
    </row>
    <row r="123" spans="1:9" x14ac:dyDescent="0.25">
      <c r="A123" s="3" t="s">
        <v>220</v>
      </c>
      <c r="B123" s="2">
        <v>43607</v>
      </c>
      <c r="C123" t="s">
        <v>38</v>
      </c>
      <c r="D123" t="s">
        <v>12</v>
      </c>
      <c r="E123" t="s">
        <v>30</v>
      </c>
      <c r="F123">
        <f t="shared" ca="1" si="2"/>
        <v>120</v>
      </c>
      <c r="G123" s="3">
        <f t="shared" ca="1" si="3"/>
        <v>61</v>
      </c>
      <c r="H123" s="3">
        <f ca="1">listeCommandes[[#This Row],[Quantité commandée]]*listeCommandes[[#This Row],[Prix Unitaire]]</f>
        <v>7320</v>
      </c>
      <c r="I123" s="3">
        <f ca="1">IF(listeCommandes[[#This Row],[Prix Unitaire]]&lt;20,listeCommandes[[#This Row],[Prix Unitaire]]-RANDBETWEEN(2,10),listeCommandes[[#This Row],[Prix Unitaire]]-RANDBETWEEN(5,20))</f>
        <v>56</v>
      </c>
    </row>
    <row r="124" spans="1:9" x14ac:dyDescent="0.25">
      <c r="A124" s="3" t="s">
        <v>221</v>
      </c>
      <c r="B124" s="2">
        <v>43607</v>
      </c>
      <c r="C124" t="s">
        <v>36</v>
      </c>
      <c r="D124" t="s">
        <v>6</v>
      </c>
      <c r="E124" t="s">
        <v>16</v>
      </c>
      <c r="F124">
        <f t="shared" ca="1" si="2"/>
        <v>90</v>
      </c>
      <c r="G124" s="3">
        <f t="shared" ca="1" si="3"/>
        <v>94</v>
      </c>
      <c r="H124" s="3">
        <f ca="1">listeCommandes[[#This Row],[Quantité commandée]]*listeCommandes[[#This Row],[Prix Unitaire]]</f>
        <v>8460</v>
      </c>
      <c r="I124" s="3">
        <f ca="1">IF(listeCommandes[[#This Row],[Prix Unitaire]]&lt;20,listeCommandes[[#This Row],[Prix Unitaire]]-RANDBETWEEN(2,10),listeCommandes[[#This Row],[Prix Unitaire]]-RANDBETWEEN(5,20))</f>
        <v>81</v>
      </c>
    </row>
    <row r="125" spans="1:9" x14ac:dyDescent="0.25">
      <c r="A125" s="3" t="s">
        <v>222</v>
      </c>
      <c r="B125" s="2">
        <v>43609</v>
      </c>
      <c r="C125" t="s">
        <v>14</v>
      </c>
      <c r="D125" t="s">
        <v>21</v>
      </c>
      <c r="E125" t="s">
        <v>7</v>
      </c>
      <c r="F125">
        <f t="shared" ca="1" si="2"/>
        <v>71</v>
      </c>
      <c r="G125" s="3">
        <f t="shared" ca="1" si="3"/>
        <v>84</v>
      </c>
      <c r="H125" s="3">
        <f ca="1">listeCommandes[[#This Row],[Quantité commandée]]*listeCommandes[[#This Row],[Prix Unitaire]]</f>
        <v>5964</v>
      </c>
      <c r="I125" s="3">
        <f ca="1">IF(listeCommandes[[#This Row],[Prix Unitaire]]&lt;20,listeCommandes[[#This Row],[Prix Unitaire]]-RANDBETWEEN(2,10),listeCommandes[[#This Row],[Prix Unitaire]]-RANDBETWEEN(5,20))</f>
        <v>67</v>
      </c>
    </row>
    <row r="126" spans="1:9" x14ac:dyDescent="0.25">
      <c r="A126" s="3" t="s">
        <v>223</v>
      </c>
      <c r="B126" s="2">
        <v>43609</v>
      </c>
      <c r="C126" t="s">
        <v>37</v>
      </c>
      <c r="D126" t="s">
        <v>9</v>
      </c>
      <c r="E126" t="s">
        <v>19</v>
      </c>
      <c r="F126">
        <f t="shared" ca="1" si="2"/>
        <v>150</v>
      </c>
      <c r="G126" s="3">
        <f t="shared" ca="1" si="3"/>
        <v>56</v>
      </c>
      <c r="H126" s="3">
        <f ca="1">listeCommandes[[#This Row],[Quantité commandée]]*listeCommandes[[#This Row],[Prix Unitaire]]</f>
        <v>8400</v>
      </c>
      <c r="I126" s="3">
        <f ca="1">IF(listeCommandes[[#This Row],[Prix Unitaire]]&lt;20,listeCommandes[[#This Row],[Prix Unitaire]]-RANDBETWEEN(2,10),listeCommandes[[#This Row],[Prix Unitaire]]-RANDBETWEEN(5,20))</f>
        <v>36</v>
      </c>
    </row>
    <row r="127" spans="1:9" x14ac:dyDescent="0.25">
      <c r="A127" s="3" t="s">
        <v>224</v>
      </c>
      <c r="B127" s="2">
        <v>43614</v>
      </c>
      <c r="C127" t="s">
        <v>17</v>
      </c>
      <c r="D127" t="s">
        <v>23</v>
      </c>
      <c r="E127" t="s">
        <v>10</v>
      </c>
      <c r="F127">
        <f t="shared" ca="1" si="2"/>
        <v>19</v>
      </c>
      <c r="G127" s="3">
        <f t="shared" ca="1" si="3"/>
        <v>47</v>
      </c>
      <c r="H127" s="3">
        <f ca="1">listeCommandes[[#This Row],[Quantité commandée]]*listeCommandes[[#This Row],[Prix Unitaire]]</f>
        <v>893</v>
      </c>
      <c r="I127" s="3">
        <f ca="1">IF(listeCommandes[[#This Row],[Prix Unitaire]]&lt;20,listeCommandes[[#This Row],[Prix Unitaire]]-RANDBETWEEN(2,10),listeCommandes[[#This Row],[Prix Unitaire]]-RANDBETWEEN(5,20))</f>
        <v>42</v>
      </c>
    </row>
    <row r="128" spans="1:9" x14ac:dyDescent="0.25">
      <c r="A128" s="3" t="s">
        <v>225</v>
      </c>
      <c r="B128" s="2">
        <v>43614</v>
      </c>
      <c r="C128" t="s">
        <v>38</v>
      </c>
      <c r="D128" t="s">
        <v>12</v>
      </c>
      <c r="E128" t="s">
        <v>30</v>
      </c>
      <c r="F128">
        <f t="shared" ca="1" si="2"/>
        <v>57</v>
      </c>
      <c r="G128" s="3">
        <f t="shared" ca="1" si="3"/>
        <v>88</v>
      </c>
      <c r="H128" s="3">
        <f ca="1">listeCommandes[[#This Row],[Quantité commandée]]*listeCommandes[[#This Row],[Prix Unitaire]]</f>
        <v>5016</v>
      </c>
      <c r="I128" s="3">
        <f ca="1">IF(listeCommandes[[#This Row],[Prix Unitaire]]&lt;20,listeCommandes[[#This Row],[Prix Unitaire]]-RANDBETWEEN(2,10),listeCommandes[[#This Row],[Prix Unitaire]]-RANDBETWEEN(5,20))</f>
        <v>79</v>
      </c>
    </row>
    <row r="129" spans="1:9" x14ac:dyDescent="0.25">
      <c r="A129" s="3" t="s">
        <v>226</v>
      </c>
      <c r="B129" s="2">
        <v>43616</v>
      </c>
      <c r="C129" t="s">
        <v>20</v>
      </c>
      <c r="D129" t="s">
        <v>25</v>
      </c>
      <c r="E129" t="s">
        <v>13</v>
      </c>
      <c r="F129">
        <f t="shared" ca="1" si="2"/>
        <v>117</v>
      </c>
      <c r="G129" s="3">
        <f t="shared" ca="1" si="3"/>
        <v>52</v>
      </c>
      <c r="H129" s="3">
        <f ca="1">listeCommandes[[#This Row],[Quantité commandée]]*listeCommandes[[#This Row],[Prix Unitaire]]</f>
        <v>6084</v>
      </c>
      <c r="I129" s="3">
        <f ca="1">IF(listeCommandes[[#This Row],[Prix Unitaire]]&lt;20,listeCommandes[[#This Row],[Prix Unitaire]]-RANDBETWEEN(2,10),listeCommandes[[#This Row],[Prix Unitaire]]-RANDBETWEEN(5,20))</f>
        <v>35</v>
      </c>
    </row>
    <row r="130" spans="1:9" x14ac:dyDescent="0.25">
      <c r="A130" s="3" t="s">
        <v>227</v>
      </c>
      <c r="B130" s="2">
        <v>43616</v>
      </c>
      <c r="C130" t="s">
        <v>39</v>
      </c>
      <c r="D130" t="s">
        <v>15</v>
      </c>
      <c r="E130" t="s">
        <v>32</v>
      </c>
      <c r="F130">
        <f t="shared" ref="F130:F193" ca="1" si="4">RANDBETWEEN(10,150)</f>
        <v>35</v>
      </c>
      <c r="G130" s="3">
        <f t="shared" ref="G130:G193" ca="1" si="5">RANDBETWEEN(10,100)</f>
        <v>49</v>
      </c>
      <c r="H130" s="3">
        <f ca="1">listeCommandes[[#This Row],[Quantité commandée]]*listeCommandes[[#This Row],[Prix Unitaire]]</f>
        <v>1715</v>
      </c>
      <c r="I130" s="3">
        <f ca="1">IF(listeCommandes[[#This Row],[Prix Unitaire]]&lt;20,listeCommandes[[#This Row],[Prix Unitaire]]-RANDBETWEEN(2,10),listeCommandes[[#This Row],[Prix Unitaire]]-RANDBETWEEN(5,20))</f>
        <v>40</v>
      </c>
    </row>
    <row r="131" spans="1:9" x14ac:dyDescent="0.25">
      <c r="A131" s="3" t="s">
        <v>228</v>
      </c>
      <c r="B131" s="2">
        <v>43621</v>
      </c>
      <c r="C131" t="s">
        <v>22</v>
      </c>
      <c r="D131" t="s">
        <v>27</v>
      </c>
      <c r="E131" t="s">
        <v>16</v>
      </c>
      <c r="F131">
        <f t="shared" ca="1" si="4"/>
        <v>121</v>
      </c>
      <c r="G131" s="3">
        <f t="shared" ca="1" si="5"/>
        <v>71</v>
      </c>
      <c r="H131" s="3">
        <f ca="1">listeCommandes[[#This Row],[Quantité commandée]]*listeCommandes[[#This Row],[Prix Unitaire]]</f>
        <v>8591</v>
      </c>
      <c r="I131" s="3">
        <f ca="1">IF(listeCommandes[[#This Row],[Prix Unitaire]]&lt;20,listeCommandes[[#This Row],[Prix Unitaire]]-RANDBETWEEN(2,10),listeCommandes[[#This Row],[Prix Unitaire]]-RANDBETWEEN(5,20))</f>
        <v>60</v>
      </c>
    </row>
    <row r="132" spans="1:9" x14ac:dyDescent="0.25">
      <c r="A132" s="3" t="s">
        <v>229</v>
      </c>
      <c r="B132" s="2">
        <v>43621</v>
      </c>
      <c r="C132" t="s">
        <v>5</v>
      </c>
      <c r="D132" t="s">
        <v>18</v>
      </c>
      <c r="E132" t="s">
        <v>40</v>
      </c>
      <c r="F132">
        <f t="shared" ca="1" si="4"/>
        <v>120</v>
      </c>
      <c r="G132" s="3">
        <f t="shared" ca="1" si="5"/>
        <v>74</v>
      </c>
      <c r="H132" s="3">
        <f ca="1">listeCommandes[[#This Row],[Quantité commandée]]*listeCommandes[[#This Row],[Prix Unitaire]]</f>
        <v>8880</v>
      </c>
      <c r="I132" s="3">
        <f ca="1">IF(listeCommandes[[#This Row],[Prix Unitaire]]&lt;20,listeCommandes[[#This Row],[Prix Unitaire]]-RANDBETWEEN(2,10),listeCommandes[[#This Row],[Prix Unitaire]]-RANDBETWEEN(5,20))</f>
        <v>63</v>
      </c>
    </row>
    <row r="133" spans="1:9" x14ac:dyDescent="0.25">
      <c r="A133" s="3" t="s">
        <v>230</v>
      </c>
      <c r="B133" s="2">
        <v>43623</v>
      </c>
      <c r="C133" t="s">
        <v>24</v>
      </c>
      <c r="D133" t="s">
        <v>15</v>
      </c>
      <c r="E133" t="s">
        <v>19</v>
      </c>
      <c r="F133">
        <f t="shared" ca="1" si="4"/>
        <v>47</v>
      </c>
      <c r="G133" s="3">
        <f t="shared" ca="1" si="5"/>
        <v>37</v>
      </c>
      <c r="H133" s="3">
        <f ca="1">listeCommandes[[#This Row],[Quantité commandée]]*listeCommandes[[#This Row],[Prix Unitaire]]</f>
        <v>1739</v>
      </c>
      <c r="I133" s="3">
        <f ca="1">IF(listeCommandes[[#This Row],[Prix Unitaire]]&lt;20,listeCommandes[[#This Row],[Prix Unitaire]]-RANDBETWEEN(2,10),listeCommandes[[#This Row],[Prix Unitaire]]-RANDBETWEEN(5,20))</f>
        <v>18</v>
      </c>
    </row>
    <row r="134" spans="1:9" x14ac:dyDescent="0.25">
      <c r="A134" s="3" t="s">
        <v>231</v>
      </c>
      <c r="B134" s="2">
        <v>43623</v>
      </c>
      <c r="C134" t="s">
        <v>8</v>
      </c>
      <c r="D134" t="s">
        <v>21</v>
      </c>
      <c r="E134" t="s">
        <v>41</v>
      </c>
      <c r="F134">
        <f t="shared" ca="1" si="4"/>
        <v>22</v>
      </c>
      <c r="G134" s="3">
        <f t="shared" ca="1" si="5"/>
        <v>49</v>
      </c>
      <c r="H134" s="3">
        <f ca="1">listeCommandes[[#This Row],[Quantité commandée]]*listeCommandes[[#This Row],[Prix Unitaire]]</f>
        <v>1078</v>
      </c>
      <c r="I134" s="3">
        <f ca="1">IF(listeCommandes[[#This Row],[Prix Unitaire]]&lt;20,listeCommandes[[#This Row],[Prix Unitaire]]-RANDBETWEEN(2,10),listeCommandes[[#This Row],[Prix Unitaire]]-RANDBETWEEN(5,20))</f>
        <v>37</v>
      </c>
    </row>
    <row r="135" spans="1:9" x14ac:dyDescent="0.25">
      <c r="A135" s="3" t="s">
        <v>232</v>
      </c>
      <c r="B135" s="2">
        <v>43628</v>
      </c>
      <c r="C135" t="s">
        <v>26</v>
      </c>
      <c r="D135" t="s">
        <v>18</v>
      </c>
      <c r="E135" t="s">
        <v>45</v>
      </c>
      <c r="F135">
        <f t="shared" ca="1" si="4"/>
        <v>138</v>
      </c>
      <c r="G135" s="3">
        <f t="shared" ca="1" si="5"/>
        <v>41</v>
      </c>
      <c r="H135" s="3">
        <f ca="1">listeCommandes[[#This Row],[Quantité commandée]]*listeCommandes[[#This Row],[Prix Unitaire]]</f>
        <v>5658</v>
      </c>
      <c r="I135" s="3">
        <f ca="1">IF(listeCommandes[[#This Row],[Prix Unitaire]]&lt;20,listeCommandes[[#This Row],[Prix Unitaire]]-RANDBETWEEN(2,10),listeCommandes[[#This Row],[Prix Unitaire]]-RANDBETWEEN(5,20))</f>
        <v>24</v>
      </c>
    </row>
    <row r="136" spans="1:9" x14ac:dyDescent="0.25">
      <c r="A136" s="3" t="s">
        <v>233</v>
      </c>
      <c r="B136" s="2">
        <v>43628</v>
      </c>
      <c r="C136" t="s">
        <v>11</v>
      </c>
      <c r="D136" t="s">
        <v>6</v>
      </c>
      <c r="E136" t="s">
        <v>13</v>
      </c>
      <c r="F136">
        <f t="shared" ca="1" si="4"/>
        <v>102</v>
      </c>
      <c r="G136" s="3">
        <f t="shared" ca="1" si="5"/>
        <v>85</v>
      </c>
      <c r="H136" s="3">
        <f ca="1">listeCommandes[[#This Row],[Quantité commandée]]*listeCommandes[[#This Row],[Prix Unitaire]]</f>
        <v>8670</v>
      </c>
      <c r="I136" s="3">
        <f ca="1">IF(listeCommandes[[#This Row],[Prix Unitaire]]&lt;20,listeCommandes[[#This Row],[Prix Unitaire]]-RANDBETWEEN(2,10),listeCommandes[[#This Row],[Prix Unitaire]]-RANDBETWEEN(5,20))</f>
        <v>73</v>
      </c>
    </row>
    <row r="137" spans="1:9" x14ac:dyDescent="0.25">
      <c r="A137" s="3" t="s">
        <v>234</v>
      </c>
      <c r="B137" s="2">
        <v>43630</v>
      </c>
      <c r="C137" t="s">
        <v>28</v>
      </c>
      <c r="D137" t="s">
        <v>21</v>
      </c>
      <c r="E137" t="s">
        <v>7</v>
      </c>
      <c r="F137">
        <f t="shared" ca="1" si="4"/>
        <v>52</v>
      </c>
      <c r="G137" s="3">
        <f t="shared" ca="1" si="5"/>
        <v>76</v>
      </c>
      <c r="H137" s="3">
        <f ca="1">listeCommandes[[#This Row],[Quantité commandée]]*listeCommandes[[#This Row],[Prix Unitaire]]</f>
        <v>3952</v>
      </c>
      <c r="I137" s="3">
        <f ca="1">IF(listeCommandes[[#This Row],[Prix Unitaire]]&lt;20,listeCommandes[[#This Row],[Prix Unitaire]]-RANDBETWEEN(2,10),listeCommandes[[#This Row],[Prix Unitaire]]-RANDBETWEEN(5,20))</f>
        <v>57</v>
      </c>
    </row>
    <row r="138" spans="1:9" x14ac:dyDescent="0.25">
      <c r="A138" s="3" t="s">
        <v>235</v>
      </c>
      <c r="B138" s="2">
        <v>43630</v>
      </c>
      <c r="C138" t="s">
        <v>14</v>
      </c>
      <c r="D138" t="s">
        <v>9</v>
      </c>
      <c r="E138" t="s">
        <v>16</v>
      </c>
      <c r="F138">
        <f t="shared" ca="1" si="4"/>
        <v>89</v>
      </c>
      <c r="G138" s="3">
        <f t="shared" ca="1" si="5"/>
        <v>44</v>
      </c>
      <c r="H138" s="3">
        <f ca="1">listeCommandes[[#This Row],[Quantité commandée]]*listeCommandes[[#This Row],[Prix Unitaire]]</f>
        <v>3916</v>
      </c>
      <c r="I138" s="3">
        <f ca="1">IF(listeCommandes[[#This Row],[Prix Unitaire]]&lt;20,listeCommandes[[#This Row],[Prix Unitaire]]-RANDBETWEEN(2,10),listeCommandes[[#This Row],[Prix Unitaire]]-RANDBETWEEN(5,20))</f>
        <v>29</v>
      </c>
    </row>
    <row r="139" spans="1:9" x14ac:dyDescent="0.25">
      <c r="A139" s="3" t="s">
        <v>236</v>
      </c>
      <c r="B139" s="2">
        <v>43635</v>
      </c>
      <c r="C139" t="s">
        <v>29</v>
      </c>
      <c r="D139" t="s">
        <v>23</v>
      </c>
      <c r="E139" t="s">
        <v>10</v>
      </c>
      <c r="F139">
        <f t="shared" ca="1" si="4"/>
        <v>145</v>
      </c>
      <c r="G139" s="3">
        <f t="shared" ca="1" si="5"/>
        <v>87</v>
      </c>
      <c r="H139" s="3">
        <f ca="1">listeCommandes[[#This Row],[Quantité commandée]]*listeCommandes[[#This Row],[Prix Unitaire]]</f>
        <v>12615</v>
      </c>
      <c r="I139" s="3">
        <f ca="1">IF(listeCommandes[[#This Row],[Prix Unitaire]]&lt;20,listeCommandes[[#This Row],[Prix Unitaire]]-RANDBETWEEN(2,10),listeCommandes[[#This Row],[Prix Unitaire]]-RANDBETWEEN(5,20))</f>
        <v>69</v>
      </c>
    </row>
    <row r="140" spans="1:9" x14ac:dyDescent="0.25">
      <c r="A140" s="3" t="s">
        <v>237</v>
      </c>
      <c r="B140" s="2">
        <v>43635</v>
      </c>
      <c r="C140" t="s">
        <v>17</v>
      </c>
      <c r="D140" t="s">
        <v>12</v>
      </c>
      <c r="E140" t="s">
        <v>19</v>
      </c>
      <c r="F140">
        <f t="shared" ca="1" si="4"/>
        <v>138</v>
      </c>
      <c r="G140" s="3">
        <f t="shared" ca="1" si="5"/>
        <v>46</v>
      </c>
      <c r="H140" s="3">
        <f ca="1">listeCommandes[[#This Row],[Quantité commandée]]*listeCommandes[[#This Row],[Prix Unitaire]]</f>
        <v>6348</v>
      </c>
      <c r="I140" s="3">
        <f ca="1">IF(listeCommandes[[#This Row],[Prix Unitaire]]&lt;20,listeCommandes[[#This Row],[Prix Unitaire]]-RANDBETWEEN(2,10),listeCommandes[[#This Row],[Prix Unitaire]]-RANDBETWEEN(5,20))</f>
        <v>27</v>
      </c>
    </row>
    <row r="141" spans="1:9" x14ac:dyDescent="0.25">
      <c r="A141" s="3" t="s">
        <v>238</v>
      </c>
      <c r="B141" s="2">
        <v>43637</v>
      </c>
      <c r="C141" t="s">
        <v>31</v>
      </c>
      <c r="D141" t="s">
        <v>6</v>
      </c>
      <c r="E141" t="s">
        <v>13</v>
      </c>
      <c r="F141">
        <f t="shared" ca="1" si="4"/>
        <v>137</v>
      </c>
      <c r="G141" s="3">
        <f t="shared" ca="1" si="5"/>
        <v>94</v>
      </c>
      <c r="H141" s="3">
        <f ca="1">listeCommandes[[#This Row],[Quantité commandée]]*listeCommandes[[#This Row],[Prix Unitaire]]</f>
        <v>12878</v>
      </c>
      <c r="I141" s="3">
        <f ca="1">IF(listeCommandes[[#This Row],[Prix Unitaire]]&lt;20,listeCommandes[[#This Row],[Prix Unitaire]]-RANDBETWEEN(2,10),listeCommandes[[#This Row],[Prix Unitaire]]-RANDBETWEEN(5,20))</f>
        <v>74</v>
      </c>
    </row>
    <row r="142" spans="1:9" x14ac:dyDescent="0.25">
      <c r="A142" s="3" t="s">
        <v>239</v>
      </c>
      <c r="B142" s="2">
        <v>43637</v>
      </c>
      <c r="C142" t="s">
        <v>20</v>
      </c>
      <c r="D142" t="s">
        <v>15</v>
      </c>
      <c r="E142" t="s">
        <v>30</v>
      </c>
      <c r="F142">
        <f t="shared" ca="1" si="4"/>
        <v>121</v>
      </c>
      <c r="G142" s="3">
        <f t="shared" ca="1" si="5"/>
        <v>76</v>
      </c>
      <c r="H142" s="3">
        <f ca="1">listeCommandes[[#This Row],[Quantité commandée]]*listeCommandes[[#This Row],[Prix Unitaire]]</f>
        <v>9196</v>
      </c>
      <c r="I142" s="3">
        <f ca="1">IF(listeCommandes[[#This Row],[Prix Unitaire]]&lt;20,listeCommandes[[#This Row],[Prix Unitaire]]-RANDBETWEEN(2,10),listeCommandes[[#This Row],[Prix Unitaire]]-RANDBETWEEN(5,20))</f>
        <v>69</v>
      </c>
    </row>
    <row r="143" spans="1:9" x14ac:dyDescent="0.25">
      <c r="A143" s="3" t="s">
        <v>240</v>
      </c>
      <c r="B143" s="2">
        <v>43642</v>
      </c>
      <c r="C143" t="s">
        <v>33</v>
      </c>
      <c r="D143" t="s">
        <v>9</v>
      </c>
      <c r="E143" t="s">
        <v>16</v>
      </c>
      <c r="F143">
        <f t="shared" ca="1" si="4"/>
        <v>123</v>
      </c>
      <c r="G143" s="3">
        <f t="shared" ca="1" si="5"/>
        <v>51</v>
      </c>
      <c r="H143" s="3">
        <f ca="1">listeCommandes[[#This Row],[Quantité commandée]]*listeCommandes[[#This Row],[Prix Unitaire]]</f>
        <v>6273</v>
      </c>
      <c r="I143" s="3">
        <f ca="1">IF(listeCommandes[[#This Row],[Prix Unitaire]]&lt;20,listeCommandes[[#This Row],[Prix Unitaire]]-RANDBETWEEN(2,10),listeCommandes[[#This Row],[Prix Unitaire]]-RANDBETWEEN(5,20))</f>
        <v>32</v>
      </c>
    </row>
    <row r="144" spans="1:9" x14ac:dyDescent="0.25">
      <c r="A144" s="3" t="s">
        <v>241</v>
      </c>
      <c r="B144" s="2">
        <v>43642</v>
      </c>
      <c r="C144" t="s">
        <v>22</v>
      </c>
      <c r="D144" t="s">
        <v>18</v>
      </c>
      <c r="E144" t="s">
        <v>7</v>
      </c>
      <c r="F144">
        <f t="shared" ca="1" si="4"/>
        <v>40</v>
      </c>
      <c r="G144" s="3">
        <f t="shared" ca="1" si="5"/>
        <v>22</v>
      </c>
      <c r="H144" s="3">
        <f ca="1">listeCommandes[[#This Row],[Quantité commandée]]*listeCommandes[[#This Row],[Prix Unitaire]]</f>
        <v>880</v>
      </c>
      <c r="I144" s="3">
        <f ca="1">IF(listeCommandes[[#This Row],[Prix Unitaire]]&lt;20,listeCommandes[[#This Row],[Prix Unitaire]]-RANDBETWEEN(2,10),listeCommandes[[#This Row],[Prix Unitaire]]-RANDBETWEEN(5,20))</f>
        <v>6</v>
      </c>
    </row>
    <row r="145" spans="1:9" x14ac:dyDescent="0.25">
      <c r="A145" s="3" t="s">
        <v>242</v>
      </c>
      <c r="B145" s="2">
        <v>43644</v>
      </c>
      <c r="C145" t="s">
        <v>34</v>
      </c>
      <c r="D145" t="s">
        <v>12</v>
      </c>
      <c r="E145" t="s">
        <v>19</v>
      </c>
      <c r="F145">
        <f t="shared" ca="1" si="4"/>
        <v>127</v>
      </c>
      <c r="G145" s="3">
        <f t="shared" ca="1" si="5"/>
        <v>87</v>
      </c>
      <c r="H145" s="3">
        <f ca="1">listeCommandes[[#This Row],[Quantité commandée]]*listeCommandes[[#This Row],[Prix Unitaire]]</f>
        <v>11049</v>
      </c>
      <c r="I145" s="3">
        <f ca="1">IF(listeCommandes[[#This Row],[Prix Unitaire]]&lt;20,listeCommandes[[#This Row],[Prix Unitaire]]-RANDBETWEEN(2,10),listeCommandes[[#This Row],[Prix Unitaire]]-RANDBETWEEN(5,20))</f>
        <v>69</v>
      </c>
    </row>
    <row r="146" spans="1:9" x14ac:dyDescent="0.25">
      <c r="A146" s="3" t="s">
        <v>243</v>
      </c>
      <c r="B146" s="2">
        <v>43644</v>
      </c>
      <c r="C146" t="s">
        <v>24</v>
      </c>
      <c r="D146" t="s">
        <v>21</v>
      </c>
      <c r="E146" t="s">
        <v>10</v>
      </c>
      <c r="F146">
        <f t="shared" ca="1" si="4"/>
        <v>40</v>
      </c>
      <c r="G146" s="3">
        <f t="shared" ca="1" si="5"/>
        <v>27</v>
      </c>
      <c r="H146" s="3">
        <f ca="1">listeCommandes[[#This Row],[Quantité commandée]]*listeCommandes[[#This Row],[Prix Unitaire]]</f>
        <v>1080</v>
      </c>
      <c r="I146" s="3">
        <f ca="1">IF(listeCommandes[[#This Row],[Prix Unitaire]]&lt;20,listeCommandes[[#This Row],[Prix Unitaire]]-RANDBETWEEN(2,10),listeCommandes[[#This Row],[Prix Unitaire]]-RANDBETWEEN(5,20))</f>
        <v>8</v>
      </c>
    </row>
    <row r="147" spans="1:9" x14ac:dyDescent="0.25">
      <c r="A147" s="3" t="s">
        <v>244</v>
      </c>
      <c r="B147" s="2">
        <v>43649</v>
      </c>
      <c r="C147" t="s">
        <v>35</v>
      </c>
      <c r="D147" t="s">
        <v>15</v>
      </c>
      <c r="E147" t="s">
        <v>30</v>
      </c>
      <c r="F147">
        <f t="shared" ca="1" si="4"/>
        <v>137</v>
      </c>
      <c r="G147" s="3">
        <f t="shared" ca="1" si="5"/>
        <v>32</v>
      </c>
      <c r="H147" s="3">
        <f ca="1">listeCommandes[[#This Row],[Quantité commandée]]*listeCommandes[[#This Row],[Prix Unitaire]]</f>
        <v>4384</v>
      </c>
      <c r="I147" s="3">
        <f ca="1">IF(listeCommandes[[#This Row],[Prix Unitaire]]&lt;20,listeCommandes[[#This Row],[Prix Unitaire]]-RANDBETWEEN(2,10),listeCommandes[[#This Row],[Prix Unitaire]]-RANDBETWEEN(5,20))</f>
        <v>13</v>
      </c>
    </row>
    <row r="148" spans="1:9" x14ac:dyDescent="0.25">
      <c r="A148" s="3" t="s">
        <v>245</v>
      </c>
      <c r="B148" s="2">
        <v>43649</v>
      </c>
      <c r="C148" t="s">
        <v>26</v>
      </c>
      <c r="D148" t="s">
        <v>6</v>
      </c>
      <c r="E148" t="s">
        <v>13</v>
      </c>
      <c r="F148">
        <f t="shared" ca="1" si="4"/>
        <v>27</v>
      </c>
      <c r="G148" s="3">
        <f t="shared" ca="1" si="5"/>
        <v>95</v>
      </c>
      <c r="H148" s="3">
        <f ca="1">listeCommandes[[#This Row],[Quantité commandée]]*listeCommandes[[#This Row],[Prix Unitaire]]</f>
        <v>2565</v>
      </c>
      <c r="I148" s="3">
        <f ca="1">IF(listeCommandes[[#This Row],[Prix Unitaire]]&lt;20,listeCommandes[[#This Row],[Prix Unitaire]]-RANDBETWEEN(2,10),listeCommandes[[#This Row],[Prix Unitaire]]-RANDBETWEEN(5,20))</f>
        <v>79</v>
      </c>
    </row>
    <row r="149" spans="1:9" x14ac:dyDescent="0.25">
      <c r="A149" s="3" t="s">
        <v>246</v>
      </c>
      <c r="B149" s="2">
        <v>43651</v>
      </c>
      <c r="C149" t="s">
        <v>36</v>
      </c>
      <c r="D149" t="s">
        <v>18</v>
      </c>
      <c r="E149" t="s">
        <v>32</v>
      </c>
      <c r="F149">
        <f t="shared" ca="1" si="4"/>
        <v>125</v>
      </c>
      <c r="G149" s="3">
        <f t="shared" ca="1" si="5"/>
        <v>41</v>
      </c>
      <c r="H149" s="3">
        <f ca="1">listeCommandes[[#This Row],[Quantité commandée]]*listeCommandes[[#This Row],[Prix Unitaire]]</f>
        <v>5125</v>
      </c>
      <c r="I149" s="3">
        <f ca="1">IF(listeCommandes[[#This Row],[Prix Unitaire]]&lt;20,listeCommandes[[#This Row],[Prix Unitaire]]-RANDBETWEEN(2,10),listeCommandes[[#This Row],[Prix Unitaire]]-RANDBETWEEN(5,20))</f>
        <v>28</v>
      </c>
    </row>
    <row r="150" spans="1:9" x14ac:dyDescent="0.25">
      <c r="A150" s="3" t="s">
        <v>247</v>
      </c>
      <c r="B150" s="2">
        <v>43651</v>
      </c>
      <c r="C150" t="s">
        <v>28</v>
      </c>
      <c r="D150" t="s">
        <v>9</v>
      </c>
      <c r="E150" t="s">
        <v>45</v>
      </c>
      <c r="F150">
        <f t="shared" ca="1" si="4"/>
        <v>74</v>
      </c>
      <c r="G150" s="3">
        <f t="shared" ca="1" si="5"/>
        <v>22</v>
      </c>
      <c r="H150" s="3">
        <f ca="1">listeCommandes[[#This Row],[Quantité commandée]]*listeCommandes[[#This Row],[Prix Unitaire]]</f>
        <v>1628</v>
      </c>
      <c r="I150" s="3">
        <f ca="1">IF(listeCommandes[[#This Row],[Prix Unitaire]]&lt;20,listeCommandes[[#This Row],[Prix Unitaire]]-RANDBETWEEN(2,10),listeCommandes[[#This Row],[Prix Unitaire]]-RANDBETWEEN(5,20))</f>
        <v>9</v>
      </c>
    </row>
    <row r="151" spans="1:9" x14ac:dyDescent="0.25">
      <c r="A151" s="3" t="s">
        <v>248</v>
      </c>
      <c r="B151" s="2">
        <v>43656</v>
      </c>
      <c r="C151" t="s">
        <v>37</v>
      </c>
      <c r="D151" t="s">
        <v>21</v>
      </c>
      <c r="E151" t="s">
        <v>40</v>
      </c>
      <c r="F151">
        <f t="shared" ca="1" si="4"/>
        <v>121</v>
      </c>
      <c r="G151" s="3">
        <f t="shared" ca="1" si="5"/>
        <v>74</v>
      </c>
      <c r="H151" s="3">
        <f ca="1">listeCommandes[[#This Row],[Quantité commandée]]*listeCommandes[[#This Row],[Prix Unitaire]]</f>
        <v>8954</v>
      </c>
      <c r="I151" s="3">
        <f ca="1">IF(listeCommandes[[#This Row],[Prix Unitaire]]&lt;20,listeCommandes[[#This Row],[Prix Unitaire]]-RANDBETWEEN(2,10),listeCommandes[[#This Row],[Prix Unitaire]]-RANDBETWEEN(5,20))</f>
        <v>54</v>
      </c>
    </row>
    <row r="152" spans="1:9" x14ac:dyDescent="0.25">
      <c r="A152" s="3" t="s">
        <v>249</v>
      </c>
      <c r="B152" s="2">
        <v>43656</v>
      </c>
      <c r="C152" t="s">
        <v>29</v>
      </c>
      <c r="D152" t="s">
        <v>12</v>
      </c>
      <c r="E152" t="s">
        <v>7</v>
      </c>
      <c r="F152">
        <f t="shared" ca="1" si="4"/>
        <v>133</v>
      </c>
      <c r="G152" s="3">
        <f t="shared" ca="1" si="5"/>
        <v>24</v>
      </c>
      <c r="H152" s="3">
        <f ca="1">listeCommandes[[#This Row],[Quantité commandée]]*listeCommandes[[#This Row],[Prix Unitaire]]</f>
        <v>3192</v>
      </c>
      <c r="I152" s="3">
        <f ca="1">IF(listeCommandes[[#This Row],[Prix Unitaire]]&lt;20,listeCommandes[[#This Row],[Prix Unitaire]]-RANDBETWEEN(2,10),listeCommandes[[#This Row],[Prix Unitaire]]-RANDBETWEEN(5,20))</f>
        <v>4</v>
      </c>
    </row>
    <row r="153" spans="1:9" x14ac:dyDescent="0.25">
      <c r="A153" s="3" t="s">
        <v>250</v>
      </c>
      <c r="B153" s="2">
        <v>43658</v>
      </c>
      <c r="C153" t="s">
        <v>38</v>
      </c>
      <c r="D153" t="s">
        <v>23</v>
      </c>
      <c r="E153" t="s">
        <v>41</v>
      </c>
      <c r="F153">
        <f t="shared" ca="1" si="4"/>
        <v>43</v>
      </c>
      <c r="G153" s="3">
        <f t="shared" ca="1" si="5"/>
        <v>29</v>
      </c>
      <c r="H153" s="3">
        <f ca="1">listeCommandes[[#This Row],[Quantité commandée]]*listeCommandes[[#This Row],[Prix Unitaire]]</f>
        <v>1247</v>
      </c>
      <c r="I153" s="3">
        <f ca="1">IF(listeCommandes[[#This Row],[Prix Unitaire]]&lt;20,listeCommandes[[#This Row],[Prix Unitaire]]-RANDBETWEEN(2,10),listeCommandes[[#This Row],[Prix Unitaire]]-RANDBETWEEN(5,20))</f>
        <v>12</v>
      </c>
    </row>
    <row r="154" spans="1:9" x14ac:dyDescent="0.25">
      <c r="A154" s="3" t="s">
        <v>251</v>
      </c>
      <c r="B154" s="2">
        <v>43658</v>
      </c>
      <c r="C154" t="s">
        <v>31</v>
      </c>
      <c r="D154" t="s">
        <v>15</v>
      </c>
      <c r="E154" t="s">
        <v>10</v>
      </c>
      <c r="F154">
        <f t="shared" ca="1" si="4"/>
        <v>113</v>
      </c>
      <c r="G154" s="3">
        <f t="shared" ca="1" si="5"/>
        <v>95</v>
      </c>
      <c r="H154" s="3">
        <f ca="1">listeCommandes[[#This Row],[Quantité commandée]]*listeCommandes[[#This Row],[Prix Unitaire]]</f>
        <v>10735</v>
      </c>
      <c r="I154" s="3">
        <f ca="1">IF(listeCommandes[[#This Row],[Prix Unitaire]]&lt;20,listeCommandes[[#This Row],[Prix Unitaire]]-RANDBETWEEN(2,10),listeCommandes[[#This Row],[Prix Unitaire]]-RANDBETWEEN(5,20))</f>
        <v>82</v>
      </c>
    </row>
    <row r="155" spans="1:9" x14ac:dyDescent="0.25">
      <c r="A155" s="3" t="s">
        <v>252</v>
      </c>
      <c r="B155" s="2">
        <v>43663</v>
      </c>
      <c r="C155" t="s">
        <v>39</v>
      </c>
      <c r="D155" t="s">
        <v>25</v>
      </c>
      <c r="E155" t="s">
        <v>19</v>
      </c>
      <c r="F155">
        <f t="shared" ca="1" si="4"/>
        <v>73</v>
      </c>
      <c r="G155" s="3">
        <f t="shared" ca="1" si="5"/>
        <v>91</v>
      </c>
      <c r="H155" s="3">
        <f ca="1">listeCommandes[[#This Row],[Quantité commandée]]*listeCommandes[[#This Row],[Prix Unitaire]]</f>
        <v>6643</v>
      </c>
      <c r="I155" s="3">
        <f ca="1">IF(listeCommandes[[#This Row],[Prix Unitaire]]&lt;20,listeCommandes[[#This Row],[Prix Unitaire]]-RANDBETWEEN(2,10),listeCommandes[[#This Row],[Prix Unitaire]]-RANDBETWEEN(5,20))</f>
        <v>75</v>
      </c>
    </row>
    <row r="156" spans="1:9" x14ac:dyDescent="0.25">
      <c r="A156" s="3" t="s">
        <v>253</v>
      </c>
      <c r="B156" s="2">
        <v>43663</v>
      </c>
      <c r="C156" t="s">
        <v>33</v>
      </c>
      <c r="D156" t="s">
        <v>18</v>
      </c>
      <c r="E156" t="s">
        <v>13</v>
      </c>
      <c r="F156">
        <f t="shared" ca="1" si="4"/>
        <v>34</v>
      </c>
      <c r="G156" s="3">
        <f t="shared" ca="1" si="5"/>
        <v>53</v>
      </c>
      <c r="H156" s="3">
        <f ca="1">listeCommandes[[#This Row],[Quantité commandée]]*listeCommandes[[#This Row],[Prix Unitaire]]</f>
        <v>1802</v>
      </c>
      <c r="I156" s="3">
        <f ca="1">IF(listeCommandes[[#This Row],[Prix Unitaire]]&lt;20,listeCommandes[[#This Row],[Prix Unitaire]]-RANDBETWEEN(2,10),listeCommandes[[#This Row],[Prix Unitaire]]-RANDBETWEEN(5,20))</f>
        <v>43</v>
      </c>
    </row>
    <row r="157" spans="1:9" x14ac:dyDescent="0.25">
      <c r="A157" s="3" t="s">
        <v>254</v>
      </c>
      <c r="B157" s="2">
        <v>43665</v>
      </c>
      <c r="C157" t="s">
        <v>33</v>
      </c>
      <c r="D157" t="s">
        <v>27</v>
      </c>
      <c r="E157" t="s">
        <v>45</v>
      </c>
      <c r="F157">
        <f t="shared" ca="1" si="4"/>
        <v>134</v>
      </c>
      <c r="G157" s="3">
        <f t="shared" ca="1" si="5"/>
        <v>89</v>
      </c>
      <c r="H157" s="3">
        <f ca="1">listeCommandes[[#This Row],[Quantité commandée]]*listeCommandes[[#This Row],[Prix Unitaire]]</f>
        <v>11926</v>
      </c>
      <c r="I157" s="3">
        <f ca="1">IF(listeCommandes[[#This Row],[Prix Unitaire]]&lt;20,listeCommandes[[#This Row],[Prix Unitaire]]-RANDBETWEEN(2,10),listeCommandes[[#This Row],[Prix Unitaire]]-RANDBETWEEN(5,20))</f>
        <v>78</v>
      </c>
    </row>
    <row r="158" spans="1:9" x14ac:dyDescent="0.25">
      <c r="A158" s="3" t="s">
        <v>255</v>
      </c>
      <c r="B158" s="2">
        <v>43665</v>
      </c>
      <c r="C158" t="s">
        <v>34</v>
      </c>
      <c r="D158" t="s">
        <v>21</v>
      </c>
      <c r="E158" t="s">
        <v>16</v>
      </c>
      <c r="F158">
        <f t="shared" ca="1" si="4"/>
        <v>80</v>
      </c>
      <c r="G158" s="3">
        <f t="shared" ca="1" si="5"/>
        <v>10</v>
      </c>
      <c r="H158" s="3">
        <f ca="1">listeCommandes[[#This Row],[Quantité commandée]]*listeCommandes[[#This Row],[Prix Unitaire]]</f>
        <v>800</v>
      </c>
      <c r="I158" s="3">
        <f ca="1">IF(listeCommandes[[#This Row],[Prix Unitaire]]&lt;20,listeCommandes[[#This Row],[Prix Unitaire]]-RANDBETWEEN(2,10),listeCommandes[[#This Row],[Prix Unitaire]]-RANDBETWEEN(5,20))</f>
        <v>2</v>
      </c>
    </row>
    <row r="159" spans="1:9" x14ac:dyDescent="0.25">
      <c r="A159" s="3" t="s">
        <v>256</v>
      </c>
      <c r="B159" s="2">
        <v>43670</v>
      </c>
      <c r="C159" t="s">
        <v>34</v>
      </c>
      <c r="D159" t="s">
        <v>58</v>
      </c>
      <c r="E159" t="s">
        <v>32</v>
      </c>
      <c r="F159">
        <f t="shared" ca="1" si="4"/>
        <v>125</v>
      </c>
      <c r="G159" s="3">
        <f t="shared" ca="1" si="5"/>
        <v>95</v>
      </c>
      <c r="H159" s="3">
        <f ca="1">listeCommandes[[#This Row],[Quantité commandée]]*listeCommandes[[#This Row],[Prix Unitaire]]</f>
        <v>11875</v>
      </c>
      <c r="I159" s="3">
        <f ca="1">IF(listeCommandes[[#This Row],[Prix Unitaire]]&lt;20,listeCommandes[[#This Row],[Prix Unitaire]]-RANDBETWEEN(2,10),listeCommandes[[#This Row],[Prix Unitaire]]-RANDBETWEEN(5,20))</f>
        <v>80</v>
      </c>
    </row>
    <row r="160" spans="1:9" x14ac:dyDescent="0.25">
      <c r="A160" s="3" t="s">
        <v>257</v>
      </c>
      <c r="B160" s="2">
        <v>43670</v>
      </c>
      <c r="C160" t="s">
        <v>35</v>
      </c>
      <c r="D160" t="s">
        <v>23</v>
      </c>
      <c r="E160" t="s">
        <v>45</v>
      </c>
      <c r="F160">
        <f t="shared" ca="1" si="4"/>
        <v>10</v>
      </c>
      <c r="G160" s="3">
        <f t="shared" ca="1" si="5"/>
        <v>31</v>
      </c>
      <c r="H160" s="3">
        <f ca="1">listeCommandes[[#This Row],[Quantité commandée]]*listeCommandes[[#This Row],[Prix Unitaire]]</f>
        <v>310</v>
      </c>
      <c r="I160" s="3">
        <f ca="1">IF(listeCommandes[[#This Row],[Prix Unitaire]]&lt;20,listeCommandes[[#This Row],[Prix Unitaire]]-RANDBETWEEN(2,10),listeCommandes[[#This Row],[Prix Unitaire]]-RANDBETWEEN(5,20))</f>
        <v>13</v>
      </c>
    </row>
    <row r="161" spans="1:9" x14ac:dyDescent="0.25">
      <c r="A161" s="3" t="s">
        <v>258</v>
      </c>
      <c r="B161" s="2">
        <v>43672</v>
      </c>
      <c r="C161" t="s">
        <v>35</v>
      </c>
      <c r="D161" t="s">
        <v>23</v>
      </c>
      <c r="E161" t="s">
        <v>40</v>
      </c>
      <c r="F161">
        <f t="shared" ca="1" si="4"/>
        <v>124</v>
      </c>
      <c r="G161" s="3">
        <f t="shared" ca="1" si="5"/>
        <v>66</v>
      </c>
      <c r="H161" s="3">
        <f ca="1">listeCommandes[[#This Row],[Quantité commandée]]*listeCommandes[[#This Row],[Prix Unitaire]]</f>
        <v>8184</v>
      </c>
      <c r="I161" s="3">
        <f ca="1">IF(listeCommandes[[#This Row],[Prix Unitaire]]&lt;20,listeCommandes[[#This Row],[Prix Unitaire]]-RANDBETWEEN(2,10),listeCommandes[[#This Row],[Prix Unitaire]]-RANDBETWEEN(5,20))</f>
        <v>57</v>
      </c>
    </row>
    <row r="162" spans="1:9" x14ac:dyDescent="0.25">
      <c r="A162" s="3" t="s">
        <v>259</v>
      </c>
      <c r="B162" s="2">
        <v>43672</v>
      </c>
      <c r="C162" t="s">
        <v>36</v>
      </c>
      <c r="D162" t="s">
        <v>25</v>
      </c>
      <c r="E162" t="s">
        <v>30</v>
      </c>
      <c r="F162">
        <f t="shared" ca="1" si="4"/>
        <v>44</v>
      </c>
      <c r="G162" s="3">
        <f t="shared" ca="1" si="5"/>
        <v>32</v>
      </c>
      <c r="H162" s="3">
        <f ca="1">listeCommandes[[#This Row],[Quantité commandée]]*listeCommandes[[#This Row],[Prix Unitaire]]</f>
        <v>1408</v>
      </c>
      <c r="I162" s="3">
        <f ca="1">IF(listeCommandes[[#This Row],[Prix Unitaire]]&lt;20,listeCommandes[[#This Row],[Prix Unitaire]]-RANDBETWEEN(2,10),listeCommandes[[#This Row],[Prix Unitaire]]-RANDBETWEEN(5,20))</f>
        <v>12</v>
      </c>
    </row>
    <row r="163" spans="1:9" x14ac:dyDescent="0.25">
      <c r="A163" s="3" t="s">
        <v>260</v>
      </c>
      <c r="B163" s="2">
        <v>43677</v>
      </c>
      <c r="C163" t="s">
        <v>36</v>
      </c>
      <c r="D163" t="s">
        <v>6</v>
      </c>
      <c r="E163" t="s">
        <v>41</v>
      </c>
      <c r="F163">
        <f t="shared" ca="1" si="4"/>
        <v>145</v>
      </c>
      <c r="G163" s="3">
        <f t="shared" ca="1" si="5"/>
        <v>24</v>
      </c>
      <c r="H163" s="3">
        <f ca="1">listeCommandes[[#This Row],[Quantité commandée]]*listeCommandes[[#This Row],[Prix Unitaire]]</f>
        <v>3480</v>
      </c>
      <c r="I163" s="3">
        <f ca="1">IF(listeCommandes[[#This Row],[Prix Unitaire]]&lt;20,listeCommandes[[#This Row],[Prix Unitaire]]-RANDBETWEEN(2,10),listeCommandes[[#This Row],[Prix Unitaire]]-RANDBETWEEN(5,20))</f>
        <v>18</v>
      </c>
    </row>
    <row r="164" spans="1:9" x14ac:dyDescent="0.25">
      <c r="A164" s="3" t="s">
        <v>261</v>
      </c>
      <c r="B164" s="2">
        <v>43677</v>
      </c>
      <c r="C164" t="s">
        <v>37</v>
      </c>
      <c r="D164" t="s">
        <v>27</v>
      </c>
      <c r="E164" t="s">
        <v>32</v>
      </c>
      <c r="F164">
        <f t="shared" ca="1" si="4"/>
        <v>36</v>
      </c>
      <c r="G164" s="3">
        <f t="shared" ca="1" si="5"/>
        <v>75</v>
      </c>
      <c r="H164" s="3">
        <f ca="1">listeCommandes[[#This Row],[Quantité commandée]]*listeCommandes[[#This Row],[Prix Unitaire]]</f>
        <v>2700</v>
      </c>
      <c r="I164" s="3">
        <f ca="1">IF(listeCommandes[[#This Row],[Prix Unitaire]]&lt;20,listeCommandes[[#This Row],[Prix Unitaire]]-RANDBETWEEN(2,10),listeCommandes[[#This Row],[Prix Unitaire]]-RANDBETWEEN(5,20))</f>
        <v>63</v>
      </c>
    </row>
    <row r="165" spans="1:9" x14ac:dyDescent="0.25">
      <c r="A165" s="3" t="s">
        <v>262</v>
      </c>
      <c r="B165" s="2">
        <v>43679</v>
      </c>
      <c r="C165" t="s">
        <v>37</v>
      </c>
      <c r="D165" t="s">
        <v>9</v>
      </c>
      <c r="E165" t="s">
        <v>7</v>
      </c>
      <c r="F165">
        <f t="shared" ca="1" si="4"/>
        <v>31</v>
      </c>
      <c r="G165" s="3">
        <f t="shared" ca="1" si="5"/>
        <v>49</v>
      </c>
      <c r="H165" s="3">
        <f ca="1">listeCommandes[[#This Row],[Quantité commandée]]*listeCommandes[[#This Row],[Prix Unitaire]]</f>
        <v>1519</v>
      </c>
      <c r="I165" s="3">
        <f ca="1">IF(listeCommandes[[#This Row],[Prix Unitaire]]&lt;20,listeCommandes[[#This Row],[Prix Unitaire]]-RANDBETWEEN(2,10),listeCommandes[[#This Row],[Prix Unitaire]]-RANDBETWEEN(5,20))</f>
        <v>37</v>
      </c>
    </row>
    <row r="166" spans="1:9" x14ac:dyDescent="0.25">
      <c r="A166" s="3" t="s">
        <v>263</v>
      </c>
      <c r="B166" s="2">
        <v>43679</v>
      </c>
      <c r="C166" t="s">
        <v>38</v>
      </c>
      <c r="D166" t="s">
        <v>6</v>
      </c>
      <c r="E166" t="s">
        <v>40</v>
      </c>
      <c r="F166">
        <f t="shared" ca="1" si="4"/>
        <v>94</v>
      </c>
      <c r="G166" s="3">
        <f t="shared" ca="1" si="5"/>
        <v>62</v>
      </c>
      <c r="H166" s="3">
        <f ca="1">listeCommandes[[#This Row],[Quantité commandée]]*listeCommandes[[#This Row],[Prix Unitaire]]</f>
        <v>5828</v>
      </c>
      <c r="I166" s="3">
        <f ca="1">IF(listeCommandes[[#This Row],[Prix Unitaire]]&lt;20,listeCommandes[[#This Row],[Prix Unitaire]]-RANDBETWEEN(2,10),listeCommandes[[#This Row],[Prix Unitaire]]-RANDBETWEEN(5,20))</f>
        <v>52</v>
      </c>
    </row>
    <row r="167" spans="1:9" x14ac:dyDescent="0.25">
      <c r="A167" s="3" t="s">
        <v>264</v>
      </c>
      <c r="B167" s="2">
        <v>43684</v>
      </c>
      <c r="C167" t="s">
        <v>38</v>
      </c>
      <c r="D167" t="s">
        <v>12</v>
      </c>
      <c r="E167" t="s">
        <v>10</v>
      </c>
      <c r="F167">
        <f t="shared" ca="1" si="4"/>
        <v>130</v>
      </c>
      <c r="G167" s="3">
        <f t="shared" ca="1" si="5"/>
        <v>24</v>
      </c>
      <c r="H167" s="3">
        <f ca="1">listeCommandes[[#This Row],[Quantité commandée]]*listeCommandes[[#This Row],[Prix Unitaire]]</f>
        <v>3120</v>
      </c>
      <c r="I167" s="3">
        <f ca="1">IF(listeCommandes[[#This Row],[Prix Unitaire]]&lt;20,listeCommandes[[#This Row],[Prix Unitaire]]-RANDBETWEEN(2,10),listeCommandes[[#This Row],[Prix Unitaire]]-RANDBETWEEN(5,20))</f>
        <v>10</v>
      </c>
    </row>
    <row r="168" spans="1:9" x14ac:dyDescent="0.25">
      <c r="A168" s="3" t="s">
        <v>265</v>
      </c>
      <c r="B168" s="2">
        <v>43684</v>
      </c>
      <c r="C168" t="s">
        <v>39</v>
      </c>
      <c r="D168" t="s">
        <v>9</v>
      </c>
      <c r="E168" t="s">
        <v>41</v>
      </c>
      <c r="F168">
        <f t="shared" ca="1" si="4"/>
        <v>71</v>
      </c>
      <c r="G168" s="3">
        <f t="shared" ca="1" si="5"/>
        <v>89</v>
      </c>
      <c r="H168" s="3">
        <f ca="1">listeCommandes[[#This Row],[Quantité commandée]]*listeCommandes[[#This Row],[Prix Unitaire]]</f>
        <v>6319</v>
      </c>
      <c r="I168" s="3">
        <f ca="1">IF(listeCommandes[[#This Row],[Prix Unitaire]]&lt;20,listeCommandes[[#This Row],[Prix Unitaire]]-RANDBETWEEN(2,10),listeCommandes[[#This Row],[Prix Unitaire]]-RANDBETWEEN(5,20))</f>
        <v>76</v>
      </c>
    </row>
    <row r="169" spans="1:9" x14ac:dyDescent="0.25">
      <c r="A169" s="3" t="s">
        <v>266</v>
      </c>
      <c r="B169" s="2">
        <v>43686</v>
      </c>
      <c r="C169" t="s">
        <v>39</v>
      </c>
      <c r="D169" t="s">
        <v>15</v>
      </c>
      <c r="E169" t="s">
        <v>13</v>
      </c>
      <c r="F169">
        <f t="shared" ca="1" si="4"/>
        <v>63</v>
      </c>
      <c r="G169" s="3">
        <f t="shared" ca="1" si="5"/>
        <v>92</v>
      </c>
      <c r="H169" s="3">
        <f ca="1">listeCommandes[[#This Row],[Quantité commandée]]*listeCommandes[[#This Row],[Prix Unitaire]]</f>
        <v>5796</v>
      </c>
      <c r="I169" s="3">
        <f ca="1">IF(listeCommandes[[#This Row],[Prix Unitaire]]&lt;20,listeCommandes[[#This Row],[Prix Unitaire]]-RANDBETWEEN(2,10),listeCommandes[[#This Row],[Prix Unitaire]]-RANDBETWEEN(5,20))</f>
        <v>83</v>
      </c>
    </row>
    <row r="170" spans="1:9" x14ac:dyDescent="0.25">
      <c r="A170" s="3" t="s">
        <v>267</v>
      </c>
      <c r="B170" s="2">
        <v>43686</v>
      </c>
      <c r="C170" t="s">
        <v>5</v>
      </c>
      <c r="D170" t="s">
        <v>12</v>
      </c>
      <c r="E170" t="s">
        <v>10</v>
      </c>
      <c r="F170">
        <f t="shared" ca="1" si="4"/>
        <v>93</v>
      </c>
      <c r="G170" s="3">
        <f t="shared" ca="1" si="5"/>
        <v>72</v>
      </c>
      <c r="H170" s="3">
        <f ca="1">listeCommandes[[#This Row],[Quantité commandée]]*listeCommandes[[#This Row],[Prix Unitaire]]</f>
        <v>6696</v>
      </c>
      <c r="I170" s="3">
        <f ca="1">IF(listeCommandes[[#This Row],[Prix Unitaire]]&lt;20,listeCommandes[[#This Row],[Prix Unitaire]]-RANDBETWEEN(2,10),listeCommandes[[#This Row],[Prix Unitaire]]-RANDBETWEEN(5,20))</f>
        <v>58</v>
      </c>
    </row>
    <row r="171" spans="1:9" x14ac:dyDescent="0.25">
      <c r="A171" s="3" t="s">
        <v>268</v>
      </c>
      <c r="B171" s="2">
        <v>43691</v>
      </c>
      <c r="C171" t="s">
        <v>5</v>
      </c>
      <c r="D171" t="s">
        <v>18</v>
      </c>
      <c r="E171" t="s">
        <v>16</v>
      </c>
      <c r="F171">
        <f t="shared" ca="1" si="4"/>
        <v>92</v>
      </c>
      <c r="G171" s="3">
        <f t="shared" ca="1" si="5"/>
        <v>66</v>
      </c>
      <c r="H171" s="3">
        <f ca="1">listeCommandes[[#This Row],[Quantité commandée]]*listeCommandes[[#This Row],[Prix Unitaire]]</f>
        <v>6072</v>
      </c>
      <c r="I171" s="3">
        <f ca="1">IF(listeCommandes[[#This Row],[Prix Unitaire]]&lt;20,listeCommandes[[#This Row],[Prix Unitaire]]-RANDBETWEEN(2,10),listeCommandes[[#This Row],[Prix Unitaire]]-RANDBETWEEN(5,20))</f>
        <v>59</v>
      </c>
    </row>
    <row r="172" spans="1:9" x14ac:dyDescent="0.25">
      <c r="A172" s="3" t="s">
        <v>269</v>
      </c>
      <c r="B172" s="2">
        <v>43691</v>
      </c>
      <c r="C172" t="s">
        <v>8</v>
      </c>
      <c r="D172" t="s">
        <v>15</v>
      </c>
      <c r="E172" t="s">
        <v>57</v>
      </c>
      <c r="F172">
        <f t="shared" ca="1" si="4"/>
        <v>13</v>
      </c>
      <c r="G172" s="3">
        <f t="shared" ca="1" si="5"/>
        <v>67</v>
      </c>
      <c r="H172" s="3">
        <f ca="1">listeCommandes[[#This Row],[Quantité commandée]]*listeCommandes[[#This Row],[Prix Unitaire]]</f>
        <v>871</v>
      </c>
      <c r="I172" s="3">
        <f ca="1">IF(listeCommandes[[#This Row],[Prix Unitaire]]&lt;20,listeCommandes[[#This Row],[Prix Unitaire]]-RANDBETWEEN(2,10),listeCommandes[[#This Row],[Prix Unitaire]]-RANDBETWEEN(5,20))</f>
        <v>55</v>
      </c>
    </row>
    <row r="173" spans="1:9" x14ac:dyDescent="0.25">
      <c r="A173" s="3" t="s">
        <v>270</v>
      </c>
      <c r="B173" s="2">
        <v>43693</v>
      </c>
      <c r="C173" t="s">
        <v>80</v>
      </c>
      <c r="D173" t="s">
        <v>21</v>
      </c>
      <c r="E173" t="s">
        <v>19</v>
      </c>
      <c r="F173">
        <f t="shared" ca="1" si="4"/>
        <v>33</v>
      </c>
      <c r="G173" s="3">
        <f t="shared" ca="1" si="5"/>
        <v>65</v>
      </c>
      <c r="H173" s="3">
        <f ca="1">listeCommandes[[#This Row],[Quantité commandée]]*listeCommandes[[#This Row],[Prix Unitaire]]</f>
        <v>2145</v>
      </c>
      <c r="I173" s="3">
        <f ca="1">IF(listeCommandes[[#This Row],[Prix Unitaire]]&lt;20,listeCommandes[[#This Row],[Prix Unitaire]]-RANDBETWEEN(2,10),listeCommandes[[#This Row],[Prix Unitaire]]-RANDBETWEEN(5,20))</f>
        <v>51</v>
      </c>
    </row>
    <row r="174" spans="1:9" x14ac:dyDescent="0.25">
      <c r="A174" s="3" t="s">
        <v>271</v>
      </c>
      <c r="B174" s="2">
        <v>43693</v>
      </c>
      <c r="C174" t="s">
        <v>11</v>
      </c>
      <c r="D174" t="s">
        <v>18</v>
      </c>
      <c r="E174" t="s">
        <v>16</v>
      </c>
      <c r="F174">
        <f t="shared" ca="1" si="4"/>
        <v>107</v>
      </c>
      <c r="G174" s="3">
        <f t="shared" ca="1" si="5"/>
        <v>21</v>
      </c>
      <c r="H174" s="3">
        <f ca="1">listeCommandes[[#This Row],[Quantité commandée]]*listeCommandes[[#This Row],[Prix Unitaire]]</f>
        <v>2247</v>
      </c>
      <c r="I174" s="3">
        <f ca="1">IF(listeCommandes[[#This Row],[Prix Unitaire]]&lt;20,listeCommandes[[#This Row],[Prix Unitaire]]-RANDBETWEEN(2,10),listeCommandes[[#This Row],[Prix Unitaire]]-RANDBETWEEN(5,20))</f>
        <v>5</v>
      </c>
    </row>
    <row r="175" spans="1:9" x14ac:dyDescent="0.25">
      <c r="A175" s="3" t="s">
        <v>272</v>
      </c>
      <c r="B175" s="2">
        <v>43698</v>
      </c>
      <c r="C175" t="s">
        <v>11</v>
      </c>
      <c r="D175" t="s">
        <v>23</v>
      </c>
      <c r="E175" t="s">
        <v>30</v>
      </c>
      <c r="F175">
        <f t="shared" ca="1" si="4"/>
        <v>74</v>
      </c>
      <c r="G175" s="3">
        <f t="shared" ca="1" si="5"/>
        <v>57</v>
      </c>
      <c r="H175" s="3">
        <f ca="1">listeCommandes[[#This Row],[Quantité commandée]]*listeCommandes[[#This Row],[Prix Unitaire]]</f>
        <v>4218</v>
      </c>
      <c r="I175" s="3">
        <f ca="1">IF(listeCommandes[[#This Row],[Prix Unitaire]]&lt;20,listeCommandes[[#This Row],[Prix Unitaire]]-RANDBETWEEN(2,10),listeCommandes[[#This Row],[Prix Unitaire]]-RANDBETWEEN(5,20))</f>
        <v>38</v>
      </c>
    </row>
    <row r="176" spans="1:9" x14ac:dyDescent="0.25">
      <c r="A176" s="3" t="s">
        <v>273</v>
      </c>
      <c r="B176" s="2">
        <v>43698</v>
      </c>
      <c r="C176" t="s">
        <v>14</v>
      </c>
      <c r="D176" t="s">
        <v>21</v>
      </c>
      <c r="E176" t="s">
        <v>7</v>
      </c>
      <c r="F176">
        <f t="shared" ca="1" si="4"/>
        <v>131</v>
      </c>
      <c r="G176" s="3">
        <f t="shared" ca="1" si="5"/>
        <v>99</v>
      </c>
      <c r="H176" s="3">
        <f ca="1">listeCommandes[[#This Row],[Quantité commandée]]*listeCommandes[[#This Row],[Prix Unitaire]]</f>
        <v>12969</v>
      </c>
      <c r="I176" s="3">
        <f ca="1">IF(listeCommandes[[#This Row],[Prix Unitaire]]&lt;20,listeCommandes[[#This Row],[Prix Unitaire]]-RANDBETWEEN(2,10),listeCommandes[[#This Row],[Prix Unitaire]]-RANDBETWEEN(5,20))</f>
        <v>80</v>
      </c>
    </row>
    <row r="177" spans="1:9" x14ac:dyDescent="0.25">
      <c r="A177" s="3" t="s">
        <v>274</v>
      </c>
      <c r="B177" s="2">
        <v>43700</v>
      </c>
      <c r="C177" t="s">
        <v>14</v>
      </c>
      <c r="D177" t="s">
        <v>25</v>
      </c>
      <c r="E177" t="s">
        <v>32</v>
      </c>
      <c r="F177">
        <f t="shared" ca="1" si="4"/>
        <v>130</v>
      </c>
      <c r="G177" s="3">
        <f t="shared" ca="1" si="5"/>
        <v>39</v>
      </c>
      <c r="H177" s="3">
        <f ca="1">listeCommandes[[#This Row],[Quantité commandée]]*listeCommandes[[#This Row],[Prix Unitaire]]</f>
        <v>5070</v>
      </c>
      <c r="I177" s="3">
        <f ca="1">IF(listeCommandes[[#This Row],[Prix Unitaire]]&lt;20,listeCommandes[[#This Row],[Prix Unitaire]]-RANDBETWEEN(2,10),listeCommandes[[#This Row],[Prix Unitaire]]-RANDBETWEEN(5,20))</f>
        <v>22</v>
      </c>
    </row>
    <row r="178" spans="1:9" x14ac:dyDescent="0.25">
      <c r="A178" s="3" t="s">
        <v>275</v>
      </c>
      <c r="B178" s="2">
        <v>43700</v>
      </c>
      <c r="C178" t="s">
        <v>17</v>
      </c>
      <c r="D178" t="s">
        <v>23</v>
      </c>
      <c r="E178" t="s">
        <v>10</v>
      </c>
      <c r="F178">
        <f t="shared" ca="1" si="4"/>
        <v>95</v>
      </c>
      <c r="G178" s="3">
        <f t="shared" ca="1" si="5"/>
        <v>89</v>
      </c>
      <c r="H178" s="3">
        <f ca="1">listeCommandes[[#This Row],[Quantité commandée]]*listeCommandes[[#This Row],[Prix Unitaire]]</f>
        <v>8455</v>
      </c>
      <c r="I178" s="3">
        <f ca="1">IF(listeCommandes[[#This Row],[Prix Unitaire]]&lt;20,listeCommandes[[#This Row],[Prix Unitaire]]-RANDBETWEEN(2,10),listeCommandes[[#This Row],[Prix Unitaire]]-RANDBETWEEN(5,20))</f>
        <v>69</v>
      </c>
    </row>
    <row r="179" spans="1:9" x14ac:dyDescent="0.25">
      <c r="A179" s="3" t="s">
        <v>276</v>
      </c>
      <c r="B179" s="2">
        <v>43705</v>
      </c>
      <c r="C179" t="s">
        <v>17</v>
      </c>
      <c r="D179" t="s">
        <v>27</v>
      </c>
      <c r="E179" t="s">
        <v>40</v>
      </c>
      <c r="F179">
        <f t="shared" ca="1" si="4"/>
        <v>18</v>
      </c>
      <c r="G179" s="3">
        <f t="shared" ca="1" si="5"/>
        <v>73</v>
      </c>
      <c r="H179" s="3">
        <f ca="1">listeCommandes[[#This Row],[Quantité commandée]]*listeCommandes[[#This Row],[Prix Unitaire]]</f>
        <v>1314</v>
      </c>
      <c r="I179" s="3">
        <f ca="1">IF(listeCommandes[[#This Row],[Prix Unitaire]]&lt;20,listeCommandes[[#This Row],[Prix Unitaire]]-RANDBETWEEN(2,10),listeCommandes[[#This Row],[Prix Unitaire]]-RANDBETWEEN(5,20))</f>
        <v>65</v>
      </c>
    </row>
    <row r="180" spans="1:9" x14ac:dyDescent="0.25">
      <c r="A180" s="3" t="s">
        <v>277</v>
      </c>
      <c r="B180" s="2">
        <v>43705</v>
      </c>
      <c r="C180" t="s">
        <v>20</v>
      </c>
      <c r="D180" t="s">
        <v>25</v>
      </c>
      <c r="E180" t="s">
        <v>13</v>
      </c>
      <c r="F180">
        <f t="shared" ca="1" si="4"/>
        <v>127</v>
      </c>
      <c r="G180" s="3">
        <f t="shared" ca="1" si="5"/>
        <v>32</v>
      </c>
      <c r="H180" s="3">
        <f ca="1">listeCommandes[[#This Row],[Quantité commandée]]*listeCommandes[[#This Row],[Prix Unitaire]]</f>
        <v>4064</v>
      </c>
      <c r="I180" s="3">
        <f ca="1">IF(listeCommandes[[#This Row],[Prix Unitaire]]&lt;20,listeCommandes[[#This Row],[Prix Unitaire]]-RANDBETWEEN(2,10),listeCommandes[[#This Row],[Prix Unitaire]]-RANDBETWEEN(5,20))</f>
        <v>19</v>
      </c>
    </row>
    <row r="181" spans="1:9" x14ac:dyDescent="0.25">
      <c r="A181" s="3" t="s">
        <v>278</v>
      </c>
      <c r="B181" s="2">
        <v>43707</v>
      </c>
      <c r="C181" t="s">
        <v>20</v>
      </c>
      <c r="D181" t="s">
        <v>15</v>
      </c>
      <c r="E181" t="s">
        <v>41</v>
      </c>
      <c r="F181">
        <f t="shared" ca="1" si="4"/>
        <v>44</v>
      </c>
      <c r="G181" s="3">
        <f t="shared" ca="1" si="5"/>
        <v>45</v>
      </c>
      <c r="H181" s="3">
        <f ca="1">listeCommandes[[#This Row],[Quantité commandée]]*listeCommandes[[#This Row],[Prix Unitaire]]</f>
        <v>1980</v>
      </c>
      <c r="I181" s="3">
        <f ca="1">IF(listeCommandes[[#This Row],[Prix Unitaire]]&lt;20,listeCommandes[[#This Row],[Prix Unitaire]]-RANDBETWEEN(2,10),listeCommandes[[#This Row],[Prix Unitaire]]-RANDBETWEEN(5,20))</f>
        <v>31</v>
      </c>
    </row>
    <row r="182" spans="1:9" x14ac:dyDescent="0.25">
      <c r="A182" s="3" t="s">
        <v>279</v>
      </c>
      <c r="B182" s="2">
        <v>43707</v>
      </c>
      <c r="C182" t="s">
        <v>22</v>
      </c>
      <c r="D182" t="s">
        <v>27</v>
      </c>
      <c r="E182" t="s">
        <v>16</v>
      </c>
      <c r="F182">
        <f t="shared" ca="1" si="4"/>
        <v>68</v>
      </c>
      <c r="G182" s="3">
        <f t="shared" ca="1" si="5"/>
        <v>91</v>
      </c>
      <c r="H182" s="3">
        <f ca="1">listeCommandes[[#This Row],[Quantité commandée]]*listeCommandes[[#This Row],[Prix Unitaire]]</f>
        <v>6188</v>
      </c>
      <c r="I182" s="3">
        <f ca="1">IF(listeCommandes[[#This Row],[Prix Unitaire]]&lt;20,listeCommandes[[#This Row],[Prix Unitaire]]-RANDBETWEEN(2,10),listeCommandes[[#This Row],[Prix Unitaire]]-RANDBETWEEN(5,20))</f>
        <v>82</v>
      </c>
    </row>
    <row r="183" spans="1:9" x14ac:dyDescent="0.25">
      <c r="A183" s="3" t="s">
        <v>280</v>
      </c>
      <c r="B183" s="2">
        <v>43712</v>
      </c>
      <c r="C183" t="s">
        <v>22</v>
      </c>
      <c r="D183" t="s">
        <v>18</v>
      </c>
      <c r="E183" t="s">
        <v>19</v>
      </c>
      <c r="F183">
        <f t="shared" ca="1" si="4"/>
        <v>48</v>
      </c>
      <c r="G183" s="3">
        <f t="shared" ca="1" si="5"/>
        <v>41</v>
      </c>
      <c r="H183" s="3">
        <f ca="1">listeCommandes[[#This Row],[Quantité commandée]]*listeCommandes[[#This Row],[Prix Unitaire]]</f>
        <v>1968</v>
      </c>
      <c r="I183" s="3">
        <f ca="1">IF(listeCommandes[[#This Row],[Prix Unitaire]]&lt;20,listeCommandes[[#This Row],[Prix Unitaire]]-RANDBETWEEN(2,10),listeCommandes[[#This Row],[Prix Unitaire]]-RANDBETWEEN(5,20))</f>
        <v>25</v>
      </c>
    </row>
    <row r="184" spans="1:9" x14ac:dyDescent="0.25">
      <c r="A184" s="3" t="s">
        <v>281</v>
      </c>
      <c r="B184" s="2">
        <v>43712</v>
      </c>
      <c r="C184" t="s">
        <v>24</v>
      </c>
      <c r="D184" t="s">
        <v>15</v>
      </c>
      <c r="E184" t="s">
        <v>19</v>
      </c>
      <c r="F184">
        <f t="shared" ca="1" si="4"/>
        <v>141</v>
      </c>
      <c r="G184" s="3">
        <f t="shared" ca="1" si="5"/>
        <v>38</v>
      </c>
      <c r="H184" s="3">
        <f ca="1">listeCommandes[[#This Row],[Quantité commandée]]*listeCommandes[[#This Row],[Prix Unitaire]]</f>
        <v>5358</v>
      </c>
      <c r="I184" s="3">
        <f ca="1">IF(listeCommandes[[#This Row],[Prix Unitaire]]&lt;20,listeCommandes[[#This Row],[Prix Unitaire]]-RANDBETWEEN(2,10),listeCommandes[[#This Row],[Prix Unitaire]]-RANDBETWEEN(5,20))</f>
        <v>28</v>
      </c>
    </row>
    <row r="185" spans="1:9" x14ac:dyDescent="0.25">
      <c r="A185" s="3" t="s">
        <v>282</v>
      </c>
      <c r="B185" s="2">
        <v>43714</v>
      </c>
      <c r="C185" t="s">
        <v>24</v>
      </c>
      <c r="D185" t="s">
        <v>21</v>
      </c>
      <c r="E185" t="s">
        <v>30</v>
      </c>
      <c r="F185">
        <f t="shared" ca="1" si="4"/>
        <v>117</v>
      </c>
      <c r="G185" s="3">
        <f t="shared" ca="1" si="5"/>
        <v>90</v>
      </c>
      <c r="H185" s="3">
        <f ca="1">listeCommandes[[#This Row],[Quantité commandée]]*listeCommandes[[#This Row],[Prix Unitaire]]</f>
        <v>10530</v>
      </c>
      <c r="I185" s="3">
        <f ca="1">IF(listeCommandes[[#This Row],[Prix Unitaire]]&lt;20,listeCommandes[[#This Row],[Prix Unitaire]]-RANDBETWEEN(2,10),listeCommandes[[#This Row],[Prix Unitaire]]-RANDBETWEEN(5,20))</f>
        <v>76</v>
      </c>
    </row>
    <row r="186" spans="1:9" x14ac:dyDescent="0.25">
      <c r="A186" s="3" t="s">
        <v>283</v>
      </c>
      <c r="B186" s="2">
        <v>43714</v>
      </c>
      <c r="C186" t="s">
        <v>5</v>
      </c>
      <c r="D186" t="s">
        <v>6</v>
      </c>
      <c r="E186" t="s">
        <v>7</v>
      </c>
      <c r="F186">
        <f t="shared" ca="1" si="4"/>
        <v>46</v>
      </c>
      <c r="G186" s="3">
        <f t="shared" ca="1" si="5"/>
        <v>33</v>
      </c>
      <c r="H186" s="3">
        <f ca="1">listeCommandes[[#This Row],[Quantité commandée]]*listeCommandes[[#This Row],[Prix Unitaire]]</f>
        <v>1518</v>
      </c>
      <c r="I186" s="3">
        <f ca="1">IF(listeCommandes[[#This Row],[Prix Unitaire]]&lt;20,listeCommandes[[#This Row],[Prix Unitaire]]-RANDBETWEEN(2,10),listeCommandes[[#This Row],[Prix Unitaire]]-RANDBETWEEN(5,20))</f>
        <v>13</v>
      </c>
    </row>
    <row r="187" spans="1:9" x14ac:dyDescent="0.25">
      <c r="A187" s="3" t="s">
        <v>284</v>
      </c>
      <c r="B187" s="2">
        <v>43719</v>
      </c>
      <c r="C187" t="s">
        <v>26</v>
      </c>
      <c r="D187" t="s">
        <v>23</v>
      </c>
      <c r="E187" t="s">
        <v>32</v>
      </c>
      <c r="F187">
        <f t="shared" ca="1" si="4"/>
        <v>111</v>
      </c>
      <c r="G187" s="3">
        <f t="shared" ca="1" si="5"/>
        <v>97</v>
      </c>
      <c r="H187" s="3">
        <f ca="1">listeCommandes[[#This Row],[Quantité commandée]]*listeCommandes[[#This Row],[Prix Unitaire]]</f>
        <v>10767</v>
      </c>
      <c r="I187" s="3">
        <f ca="1">IF(listeCommandes[[#This Row],[Prix Unitaire]]&lt;20,listeCommandes[[#This Row],[Prix Unitaire]]-RANDBETWEEN(2,10),listeCommandes[[#This Row],[Prix Unitaire]]-RANDBETWEEN(5,20))</f>
        <v>83</v>
      </c>
    </row>
    <row r="188" spans="1:9" x14ac:dyDescent="0.25">
      <c r="A188" s="3" t="s">
        <v>285</v>
      </c>
      <c r="B188" s="2">
        <v>43719</v>
      </c>
      <c r="C188" t="s">
        <v>8</v>
      </c>
      <c r="D188" t="s">
        <v>9</v>
      </c>
      <c r="E188" t="s">
        <v>10</v>
      </c>
      <c r="F188">
        <f t="shared" ca="1" si="4"/>
        <v>136</v>
      </c>
      <c r="G188" s="3">
        <f t="shared" ca="1" si="5"/>
        <v>41</v>
      </c>
      <c r="H188" s="3">
        <f ca="1">listeCommandes[[#This Row],[Quantité commandée]]*listeCommandes[[#This Row],[Prix Unitaire]]</f>
        <v>5576</v>
      </c>
      <c r="I188" s="3">
        <f ca="1">IF(listeCommandes[[#This Row],[Prix Unitaire]]&lt;20,listeCommandes[[#This Row],[Prix Unitaire]]-RANDBETWEEN(2,10),listeCommandes[[#This Row],[Prix Unitaire]]-RANDBETWEEN(5,20))</f>
        <v>22</v>
      </c>
    </row>
    <row r="189" spans="1:9" x14ac:dyDescent="0.25">
      <c r="A189" s="3" t="s">
        <v>286</v>
      </c>
      <c r="B189" s="2">
        <v>43721</v>
      </c>
      <c r="C189" t="s">
        <v>28</v>
      </c>
      <c r="D189" t="s">
        <v>6</v>
      </c>
      <c r="E189" t="s">
        <v>40</v>
      </c>
      <c r="F189">
        <f t="shared" ca="1" si="4"/>
        <v>72</v>
      </c>
      <c r="G189" s="3">
        <f t="shared" ca="1" si="5"/>
        <v>57</v>
      </c>
      <c r="H189" s="3">
        <f ca="1">listeCommandes[[#This Row],[Quantité commandée]]*listeCommandes[[#This Row],[Prix Unitaire]]</f>
        <v>4104</v>
      </c>
      <c r="I189" s="3">
        <f ca="1">IF(listeCommandes[[#This Row],[Prix Unitaire]]&lt;20,listeCommandes[[#This Row],[Prix Unitaire]]-RANDBETWEEN(2,10),listeCommandes[[#This Row],[Prix Unitaire]]-RANDBETWEEN(5,20))</f>
        <v>47</v>
      </c>
    </row>
    <row r="190" spans="1:9" x14ac:dyDescent="0.25">
      <c r="A190" s="3" t="s">
        <v>287</v>
      </c>
      <c r="B190" s="2">
        <v>43721</v>
      </c>
      <c r="C190" t="s">
        <v>11</v>
      </c>
      <c r="D190" t="s">
        <v>12</v>
      </c>
      <c r="E190" t="s">
        <v>13</v>
      </c>
      <c r="F190">
        <f t="shared" ca="1" si="4"/>
        <v>131</v>
      </c>
      <c r="G190" s="3">
        <f t="shared" ca="1" si="5"/>
        <v>28</v>
      </c>
      <c r="H190" s="3">
        <f ca="1">listeCommandes[[#This Row],[Quantité commandée]]*listeCommandes[[#This Row],[Prix Unitaire]]</f>
        <v>3668</v>
      </c>
      <c r="I190" s="3">
        <f ca="1">IF(listeCommandes[[#This Row],[Prix Unitaire]]&lt;20,listeCommandes[[#This Row],[Prix Unitaire]]-RANDBETWEEN(2,10),listeCommandes[[#This Row],[Prix Unitaire]]-RANDBETWEEN(5,20))</f>
        <v>17</v>
      </c>
    </row>
    <row r="191" spans="1:9" x14ac:dyDescent="0.25">
      <c r="A191" s="3" t="s">
        <v>288</v>
      </c>
      <c r="B191" s="2">
        <v>43726</v>
      </c>
      <c r="C191" t="s">
        <v>29</v>
      </c>
      <c r="D191" t="s">
        <v>9</v>
      </c>
      <c r="E191" t="s">
        <v>41</v>
      </c>
      <c r="F191">
        <f t="shared" ca="1" si="4"/>
        <v>117</v>
      </c>
      <c r="G191" s="3">
        <f t="shared" ca="1" si="5"/>
        <v>27</v>
      </c>
      <c r="H191" s="3">
        <f ca="1">listeCommandes[[#This Row],[Quantité commandée]]*listeCommandes[[#This Row],[Prix Unitaire]]</f>
        <v>3159</v>
      </c>
      <c r="I191" s="3">
        <f ca="1">IF(listeCommandes[[#This Row],[Prix Unitaire]]&lt;20,listeCommandes[[#This Row],[Prix Unitaire]]-RANDBETWEEN(2,10),listeCommandes[[#This Row],[Prix Unitaire]]-RANDBETWEEN(5,20))</f>
        <v>19</v>
      </c>
    </row>
    <row r="192" spans="1:9" x14ac:dyDescent="0.25">
      <c r="A192" s="3" t="s">
        <v>289</v>
      </c>
      <c r="B192" s="2">
        <v>43726</v>
      </c>
      <c r="C192" t="s">
        <v>14</v>
      </c>
      <c r="D192" t="s">
        <v>15</v>
      </c>
      <c r="E192" t="s">
        <v>16</v>
      </c>
      <c r="F192">
        <f t="shared" ca="1" si="4"/>
        <v>96</v>
      </c>
      <c r="G192" s="3">
        <f t="shared" ca="1" si="5"/>
        <v>68</v>
      </c>
      <c r="H192" s="3">
        <f ca="1">listeCommandes[[#This Row],[Quantité commandée]]*listeCommandes[[#This Row],[Prix Unitaire]]</f>
        <v>6528</v>
      </c>
      <c r="I192" s="3">
        <f ca="1">IF(listeCommandes[[#This Row],[Prix Unitaire]]&lt;20,listeCommandes[[#This Row],[Prix Unitaire]]-RANDBETWEEN(2,10),listeCommandes[[#This Row],[Prix Unitaire]]-RANDBETWEEN(5,20))</f>
        <v>56</v>
      </c>
    </row>
    <row r="193" spans="1:9" x14ac:dyDescent="0.25">
      <c r="A193" s="3" t="s">
        <v>290</v>
      </c>
      <c r="B193" s="2">
        <v>43729</v>
      </c>
      <c r="C193" t="s">
        <v>5</v>
      </c>
      <c r="D193" t="s">
        <v>6</v>
      </c>
      <c r="E193" t="s">
        <v>45</v>
      </c>
      <c r="F193">
        <f t="shared" ca="1" si="4"/>
        <v>51</v>
      </c>
      <c r="G193" s="3">
        <f t="shared" ca="1" si="5"/>
        <v>64</v>
      </c>
      <c r="H193" s="3">
        <f ca="1">listeCommandes[[#This Row],[Quantité commandée]]*listeCommandes[[#This Row],[Prix Unitaire]]</f>
        <v>3264</v>
      </c>
      <c r="I193" s="3">
        <f ca="1">IF(listeCommandes[[#This Row],[Prix Unitaire]]&lt;20,listeCommandes[[#This Row],[Prix Unitaire]]-RANDBETWEEN(2,10),listeCommandes[[#This Row],[Prix Unitaire]]-RANDBETWEEN(5,20))</f>
        <v>54</v>
      </c>
    </row>
    <row r="194" spans="1:9" x14ac:dyDescent="0.25">
      <c r="A194" s="3" t="s">
        <v>291</v>
      </c>
      <c r="B194" s="2">
        <v>43729</v>
      </c>
      <c r="C194" t="s">
        <v>17</v>
      </c>
      <c r="D194" t="s">
        <v>18</v>
      </c>
      <c r="E194" t="s">
        <v>19</v>
      </c>
      <c r="F194">
        <f t="shared" ref="F194:F257" ca="1" si="6">RANDBETWEEN(10,150)</f>
        <v>101</v>
      </c>
      <c r="G194" s="3">
        <f t="shared" ref="G194:G257" ca="1" si="7">RANDBETWEEN(10,100)</f>
        <v>81</v>
      </c>
      <c r="H194" s="3">
        <f ca="1">listeCommandes[[#This Row],[Quantité commandée]]*listeCommandes[[#This Row],[Prix Unitaire]]</f>
        <v>8181</v>
      </c>
      <c r="I194" s="3">
        <f ca="1">IF(listeCommandes[[#This Row],[Prix Unitaire]]&lt;20,listeCommandes[[#This Row],[Prix Unitaire]]-RANDBETWEEN(2,10),listeCommandes[[#This Row],[Prix Unitaire]]-RANDBETWEEN(5,20))</f>
        <v>72</v>
      </c>
    </row>
    <row r="195" spans="1:9" x14ac:dyDescent="0.25">
      <c r="A195" s="3" t="s">
        <v>292</v>
      </c>
      <c r="B195" s="2">
        <v>43733</v>
      </c>
      <c r="C195" t="s">
        <v>8</v>
      </c>
      <c r="D195" t="s">
        <v>9</v>
      </c>
      <c r="E195" t="s">
        <v>10</v>
      </c>
      <c r="F195">
        <f t="shared" ca="1" si="6"/>
        <v>110</v>
      </c>
      <c r="G195" s="3">
        <f t="shared" ca="1" si="7"/>
        <v>15</v>
      </c>
      <c r="H195" s="3">
        <f ca="1">listeCommandes[[#This Row],[Quantité commandée]]*listeCommandes[[#This Row],[Prix Unitaire]]</f>
        <v>1650</v>
      </c>
      <c r="I195" s="3">
        <f ca="1">IF(listeCommandes[[#This Row],[Prix Unitaire]]&lt;20,listeCommandes[[#This Row],[Prix Unitaire]]-RANDBETWEEN(2,10),listeCommandes[[#This Row],[Prix Unitaire]]-RANDBETWEEN(5,20))</f>
        <v>13</v>
      </c>
    </row>
    <row r="196" spans="1:9" x14ac:dyDescent="0.25">
      <c r="A196" s="3" t="s">
        <v>293</v>
      </c>
      <c r="B196" s="2">
        <v>43733</v>
      </c>
      <c r="C196" t="s">
        <v>20</v>
      </c>
      <c r="D196" t="s">
        <v>21</v>
      </c>
      <c r="E196" t="s">
        <v>7</v>
      </c>
      <c r="F196">
        <f t="shared" ca="1" si="6"/>
        <v>126</v>
      </c>
      <c r="G196" s="3">
        <f t="shared" ca="1" si="7"/>
        <v>49</v>
      </c>
      <c r="H196" s="3">
        <f ca="1">listeCommandes[[#This Row],[Quantité commandée]]*listeCommandes[[#This Row],[Prix Unitaire]]</f>
        <v>6174</v>
      </c>
      <c r="I196" s="3">
        <f ca="1">IF(listeCommandes[[#This Row],[Prix Unitaire]]&lt;20,listeCommandes[[#This Row],[Prix Unitaire]]-RANDBETWEEN(2,10),listeCommandes[[#This Row],[Prix Unitaire]]-RANDBETWEEN(5,20))</f>
        <v>40</v>
      </c>
    </row>
    <row r="197" spans="1:9" x14ac:dyDescent="0.25">
      <c r="A197" s="3" t="s">
        <v>294</v>
      </c>
      <c r="B197" s="2">
        <v>43736</v>
      </c>
      <c r="C197" t="s">
        <v>11</v>
      </c>
      <c r="D197" t="s">
        <v>12</v>
      </c>
      <c r="E197" t="s">
        <v>13</v>
      </c>
      <c r="F197">
        <f t="shared" ca="1" si="6"/>
        <v>36</v>
      </c>
      <c r="G197" s="3">
        <f t="shared" ca="1" si="7"/>
        <v>17</v>
      </c>
      <c r="H197" s="3">
        <f ca="1">listeCommandes[[#This Row],[Quantité commandée]]*listeCommandes[[#This Row],[Prix Unitaire]]</f>
        <v>612</v>
      </c>
      <c r="I197" s="3">
        <f ca="1">IF(listeCommandes[[#This Row],[Prix Unitaire]]&lt;20,listeCommandes[[#This Row],[Prix Unitaire]]-RANDBETWEEN(2,10),listeCommandes[[#This Row],[Prix Unitaire]]-RANDBETWEEN(5,20))</f>
        <v>12</v>
      </c>
    </row>
    <row r="198" spans="1:9" x14ac:dyDescent="0.25">
      <c r="A198" s="3" t="s">
        <v>295</v>
      </c>
      <c r="B198" s="2">
        <v>43736</v>
      </c>
      <c r="C198" t="s">
        <v>22</v>
      </c>
      <c r="D198" t="s">
        <v>23</v>
      </c>
      <c r="E198" t="s">
        <v>10</v>
      </c>
      <c r="F198">
        <f t="shared" ca="1" si="6"/>
        <v>30</v>
      </c>
      <c r="G198" s="3">
        <f t="shared" ca="1" si="7"/>
        <v>62</v>
      </c>
      <c r="H198" s="3">
        <f ca="1">listeCommandes[[#This Row],[Quantité commandée]]*listeCommandes[[#This Row],[Prix Unitaire]]</f>
        <v>1860</v>
      </c>
      <c r="I198" s="3">
        <f ca="1">IF(listeCommandes[[#This Row],[Prix Unitaire]]&lt;20,listeCommandes[[#This Row],[Prix Unitaire]]-RANDBETWEEN(2,10),listeCommandes[[#This Row],[Prix Unitaire]]-RANDBETWEEN(5,20))</f>
        <v>42</v>
      </c>
    </row>
    <row r="199" spans="1:9" x14ac:dyDescent="0.25">
      <c r="A199" s="3" t="s">
        <v>296</v>
      </c>
      <c r="B199" s="2">
        <v>43740</v>
      </c>
      <c r="C199" t="s">
        <v>14</v>
      </c>
      <c r="D199" t="s">
        <v>15</v>
      </c>
      <c r="E199" t="s">
        <v>16</v>
      </c>
      <c r="F199">
        <f t="shared" ca="1" si="6"/>
        <v>100</v>
      </c>
      <c r="G199" s="3">
        <f t="shared" ca="1" si="7"/>
        <v>76</v>
      </c>
      <c r="H199" s="3">
        <f ca="1">listeCommandes[[#This Row],[Quantité commandée]]*listeCommandes[[#This Row],[Prix Unitaire]]</f>
        <v>7600</v>
      </c>
      <c r="I199" s="3">
        <f ca="1">IF(listeCommandes[[#This Row],[Prix Unitaire]]&lt;20,listeCommandes[[#This Row],[Prix Unitaire]]-RANDBETWEEN(2,10),listeCommandes[[#This Row],[Prix Unitaire]]-RANDBETWEEN(5,20))</f>
        <v>69</v>
      </c>
    </row>
    <row r="200" spans="1:9" x14ac:dyDescent="0.25">
      <c r="A200" s="3" t="s">
        <v>297</v>
      </c>
      <c r="B200" s="2">
        <v>43740</v>
      </c>
      <c r="C200" t="s">
        <v>24</v>
      </c>
      <c r="D200" t="s">
        <v>25</v>
      </c>
      <c r="E200" t="s">
        <v>13</v>
      </c>
      <c r="F200">
        <f t="shared" ca="1" si="6"/>
        <v>114</v>
      </c>
      <c r="G200" s="3">
        <f t="shared" ca="1" si="7"/>
        <v>12</v>
      </c>
      <c r="H200" s="3">
        <f ca="1">listeCommandes[[#This Row],[Quantité commandée]]*listeCommandes[[#This Row],[Prix Unitaire]]</f>
        <v>1368</v>
      </c>
      <c r="I200" s="3">
        <f ca="1">IF(listeCommandes[[#This Row],[Prix Unitaire]]&lt;20,listeCommandes[[#This Row],[Prix Unitaire]]-RANDBETWEEN(2,10),listeCommandes[[#This Row],[Prix Unitaire]]-RANDBETWEEN(5,20))</f>
        <v>4</v>
      </c>
    </row>
    <row r="201" spans="1:9" x14ac:dyDescent="0.25">
      <c r="A201" s="3" t="s">
        <v>298</v>
      </c>
      <c r="B201" s="2">
        <v>43743</v>
      </c>
      <c r="C201" t="s">
        <v>17</v>
      </c>
      <c r="D201" t="s">
        <v>18</v>
      </c>
      <c r="E201" t="s">
        <v>19</v>
      </c>
      <c r="F201">
        <f t="shared" ca="1" si="6"/>
        <v>143</v>
      </c>
      <c r="G201" s="3">
        <f t="shared" ca="1" si="7"/>
        <v>56</v>
      </c>
      <c r="H201" s="3">
        <f ca="1">listeCommandes[[#This Row],[Quantité commandée]]*listeCommandes[[#This Row],[Prix Unitaire]]</f>
        <v>8008</v>
      </c>
      <c r="I201" s="3">
        <f ca="1">IF(listeCommandes[[#This Row],[Prix Unitaire]]&lt;20,listeCommandes[[#This Row],[Prix Unitaire]]-RANDBETWEEN(2,10),listeCommandes[[#This Row],[Prix Unitaire]]-RANDBETWEEN(5,20))</f>
        <v>47</v>
      </c>
    </row>
    <row r="202" spans="1:9" x14ac:dyDescent="0.25">
      <c r="A202" s="3" t="s">
        <v>299</v>
      </c>
      <c r="B202" s="2">
        <v>43743</v>
      </c>
      <c r="C202" t="s">
        <v>26</v>
      </c>
      <c r="D202" t="s">
        <v>27</v>
      </c>
      <c r="E202" t="s">
        <v>45</v>
      </c>
      <c r="F202">
        <f t="shared" ca="1" si="6"/>
        <v>22</v>
      </c>
      <c r="G202" s="3">
        <f t="shared" ca="1" si="7"/>
        <v>33</v>
      </c>
      <c r="H202" s="3">
        <f ca="1">listeCommandes[[#This Row],[Quantité commandée]]*listeCommandes[[#This Row],[Prix Unitaire]]</f>
        <v>726</v>
      </c>
      <c r="I202" s="3">
        <f ca="1">IF(listeCommandes[[#This Row],[Prix Unitaire]]&lt;20,listeCommandes[[#This Row],[Prix Unitaire]]-RANDBETWEEN(2,10),listeCommandes[[#This Row],[Prix Unitaire]]-RANDBETWEEN(5,20))</f>
        <v>27</v>
      </c>
    </row>
    <row r="203" spans="1:9" x14ac:dyDescent="0.25">
      <c r="A203" s="3" t="s">
        <v>300</v>
      </c>
      <c r="B203" s="2">
        <v>43747</v>
      </c>
      <c r="C203" t="s">
        <v>20</v>
      </c>
      <c r="D203" t="s">
        <v>21</v>
      </c>
      <c r="E203" t="s">
        <v>7</v>
      </c>
      <c r="F203">
        <f t="shared" ca="1" si="6"/>
        <v>50</v>
      </c>
      <c r="G203" s="3">
        <f t="shared" ca="1" si="7"/>
        <v>39</v>
      </c>
      <c r="H203" s="3">
        <f ca="1">listeCommandes[[#This Row],[Quantité commandée]]*listeCommandes[[#This Row],[Prix Unitaire]]</f>
        <v>1950</v>
      </c>
      <c r="I203" s="3">
        <f ca="1">IF(listeCommandes[[#This Row],[Prix Unitaire]]&lt;20,listeCommandes[[#This Row],[Prix Unitaire]]-RANDBETWEEN(2,10),listeCommandes[[#This Row],[Prix Unitaire]]-RANDBETWEEN(5,20))</f>
        <v>19</v>
      </c>
    </row>
    <row r="204" spans="1:9" x14ac:dyDescent="0.25">
      <c r="A204" s="3" t="s">
        <v>301</v>
      </c>
      <c r="B204" s="2">
        <v>43747</v>
      </c>
      <c r="C204" t="s">
        <v>28</v>
      </c>
      <c r="D204" t="s">
        <v>15</v>
      </c>
      <c r="E204" t="s">
        <v>19</v>
      </c>
      <c r="F204">
        <f t="shared" ca="1" si="6"/>
        <v>79</v>
      </c>
      <c r="G204" s="3">
        <f t="shared" ca="1" si="7"/>
        <v>35</v>
      </c>
      <c r="H204" s="3">
        <f ca="1">listeCommandes[[#This Row],[Quantité commandée]]*listeCommandes[[#This Row],[Prix Unitaire]]</f>
        <v>2765</v>
      </c>
      <c r="I204" s="3">
        <f ca="1">IF(listeCommandes[[#This Row],[Prix Unitaire]]&lt;20,listeCommandes[[#This Row],[Prix Unitaire]]-RANDBETWEEN(2,10),listeCommandes[[#This Row],[Prix Unitaire]]-RANDBETWEEN(5,20))</f>
        <v>30</v>
      </c>
    </row>
    <row r="205" spans="1:9" x14ac:dyDescent="0.25">
      <c r="A205" s="3" t="s">
        <v>302</v>
      </c>
      <c r="B205" s="2">
        <v>43750</v>
      </c>
      <c r="C205" t="s">
        <v>22</v>
      </c>
      <c r="D205" t="s">
        <v>23</v>
      </c>
      <c r="E205" t="s">
        <v>10</v>
      </c>
      <c r="F205">
        <f t="shared" ca="1" si="6"/>
        <v>145</v>
      </c>
      <c r="G205" s="3">
        <f t="shared" ca="1" si="7"/>
        <v>49</v>
      </c>
      <c r="H205" s="3">
        <f ca="1">listeCommandes[[#This Row],[Quantité commandée]]*listeCommandes[[#This Row],[Prix Unitaire]]</f>
        <v>7105</v>
      </c>
      <c r="I205" s="3">
        <f ca="1">IF(listeCommandes[[#This Row],[Prix Unitaire]]&lt;20,listeCommandes[[#This Row],[Prix Unitaire]]-RANDBETWEEN(2,10),listeCommandes[[#This Row],[Prix Unitaire]]-RANDBETWEEN(5,20))</f>
        <v>38</v>
      </c>
    </row>
    <row r="206" spans="1:9" x14ac:dyDescent="0.25">
      <c r="A206" s="3" t="s">
        <v>303</v>
      </c>
      <c r="B206" s="2">
        <v>43750</v>
      </c>
      <c r="C206" t="s">
        <v>29</v>
      </c>
      <c r="D206" t="s">
        <v>18</v>
      </c>
      <c r="E206" t="s">
        <v>30</v>
      </c>
      <c r="F206">
        <f t="shared" ca="1" si="6"/>
        <v>114</v>
      </c>
      <c r="G206" s="3">
        <f t="shared" ca="1" si="7"/>
        <v>41</v>
      </c>
      <c r="H206" s="3">
        <f ca="1">listeCommandes[[#This Row],[Quantité commandée]]*listeCommandes[[#This Row],[Prix Unitaire]]</f>
        <v>4674</v>
      </c>
      <c r="I206" s="3">
        <f ca="1">IF(listeCommandes[[#This Row],[Prix Unitaire]]&lt;20,listeCommandes[[#This Row],[Prix Unitaire]]-RANDBETWEEN(2,10),listeCommandes[[#This Row],[Prix Unitaire]]-RANDBETWEEN(5,20))</f>
        <v>33</v>
      </c>
    </row>
    <row r="207" spans="1:9" x14ac:dyDescent="0.25">
      <c r="A207" s="3" t="s">
        <v>304</v>
      </c>
      <c r="B207" s="2">
        <v>43754</v>
      </c>
      <c r="C207" t="s">
        <v>24</v>
      </c>
      <c r="D207" t="s">
        <v>58</v>
      </c>
      <c r="E207" t="s">
        <v>13</v>
      </c>
      <c r="F207">
        <f t="shared" ca="1" si="6"/>
        <v>17</v>
      </c>
      <c r="G207" s="3">
        <f t="shared" ca="1" si="7"/>
        <v>64</v>
      </c>
      <c r="H207" s="3">
        <f ca="1">listeCommandes[[#This Row],[Quantité commandée]]*listeCommandes[[#This Row],[Prix Unitaire]]</f>
        <v>1088</v>
      </c>
      <c r="I207" s="3">
        <f ca="1">IF(listeCommandes[[#This Row],[Prix Unitaire]]&lt;20,listeCommandes[[#This Row],[Prix Unitaire]]-RANDBETWEEN(2,10),listeCommandes[[#This Row],[Prix Unitaire]]-RANDBETWEEN(5,20))</f>
        <v>54</v>
      </c>
    </row>
    <row r="208" spans="1:9" x14ac:dyDescent="0.25">
      <c r="A208" s="3" t="s">
        <v>305</v>
      </c>
      <c r="B208" s="2">
        <v>43754</v>
      </c>
      <c r="C208" t="s">
        <v>31</v>
      </c>
      <c r="D208" t="s">
        <v>21</v>
      </c>
      <c r="E208" t="s">
        <v>32</v>
      </c>
      <c r="F208">
        <f t="shared" ca="1" si="6"/>
        <v>135</v>
      </c>
      <c r="G208" s="3">
        <f t="shared" ca="1" si="7"/>
        <v>98</v>
      </c>
      <c r="H208" s="3">
        <f ca="1">listeCommandes[[#This Row],[Quantité commandée]]*listeCommandes[[#This Row],[Prix Unitaire]]</f>
        <v>13230</v>
      </c>
      <c r="I208" s="3">
        <f ca="1">IF(listeCommandes[[#This Row],[Prix Unitaire]]&lt;20,listeCommandes[[#This Row],[Prix Unitaire]]-RANDBETWEEN(2,10),listeCommandes[[#This Row],[Prix Unitaire]]-RANDBETWEEN(5,20))</f>
        <v>90</v>
      </c>
    </row>
    <row r="209" spans="1:9" x14ac:dyDescent="0.25">
      <c r="A209" s="3" t="s">
        <v>306</v>
      </c>
      <c r="B209" s="2">
        <v>43757</v>
      </c>
      <c r="C209" t="s">
        <v>26</v>
      </c>
      <c r="D209" t="s">
        <v>27</v>
      </c>
      <c r="E209" t="s">
        <v>16</v>
      </c>
      <c r="F209">
        <f t="shared" ca="1" si="6"/>
        <v>132</v>
      </c>
      <c r="G209" s="3">
        <f t="shared" ca="1" si="7"/>
        <v>35</v>
      </c>
      <c r="H209" s="3">
        <f ca="1">listeCommandes[[#This Row],[Quantité commandée]]*listeCommandes[[#This Row],[Prix Unitaire]]</f>
        <v>4620</v>
      </c>
      <c r="I209" s="3">
        <f ca="1">IF(listeCommandes[[#This Row],[Prix Unitaire]]&lt;20,listeCommandes[[#This Row],[Prix Unitaire]]-RANDBETWEEN(2,10),listeCommandes[[#This Row],[Prix Unitaire]]-RANDBETWEEN(5,20))</f>
        <v>25</v>
      </c>
    </row>
    <row r="210" spans="1:9" x14ac:dyDescent="0.25">
      <c r="A210" s="3" t="s">
        <v>307</v>
      </c>
      <c r="B210" s="2">
        <v>43757</v>
      </c>
      <c r="C210" t="s">
        <v>33</v>
      </c>
      <c r="D210" t="s">
        <v>23</v>
      </c>
      <c r="E210" t="s">
        <v>7</v>
      </c>
      <c r="F210">
        <f t="shared" ca="1" si="6"/>
        <v>76</v>
      </c>
      <c r="G210" s="3">
        <f t="shared" ca="1" si="7"/>
        <v>68</v>
      </c>
      <c r="H210" s="3">
        <f ca="1">listeCommandes[[#This Row],[Quantité commandée]]*listeCommandes[[#This Row],[Prix Unitaire]]</f>
        <v>5168</v>
      </c>
      <c r="I210" s="3">
        <f ca="1">IF(listeCommandes[[#This Row],[Prix Unitaire]]&lt;20,listeCommandes[[#This Row],[Prix Unitaire]]-RANDBETWEEN(2,10),listeCommandes[[#This Row],[Prix Unitaire]]-RANDBETWEEN(5,20))</f>
        <v>59</v>
      </c>
    </row>
    <row r="211" spans="1:9" x14ac:dyDescent="0.25">
      <c r="A211" s="3" t="s">
        <v>308</v>
      </c>
      <c r="B211" s="2">
        <v>43761</v>
      </c>
      <c r="C211" t="s">
        <v>28</v>
      </c>
      <c r="D211" t="s">
        <v>15</v>
      </c>
      <c r="E211" t="s">
        <v>19</v>
      </c>
      <c r="F211">
        <f t="shared" ca="1" si="6"/>
        <v>56</v>
      </c>
      <c r="G211" s="3">
        <f t="shared" ca="1" si="7"/>
        <v>70</v>
      </c>
      <c r="H211" s="3">
        <f ca="1">listeCommandes[[#This Row],[Quantité commandée]]*listeCommandes[[#This Row],[Prix Unitaire]]</f>
        <v>3920</v>
      </c>
      <c r="I211" s="3">
        <f ca="1">IF(listeCommandes[[#This Row],[Prix Unitaire]]&lt;20,listeCommandes[[#This Row],[Prix Unitaire]]-RANDBETWEEN(2,10),listeCommandes[[#This Row],[Prix Unitaire]]-RANDBETWEEN(5,20))</f>
        <v>65</v>
      </c>
    </row>
    <row r="212" spans="1:9" x14ac:dyDescent="0.25">
      <c r="A212" s="3" t="s">
        <v>309</v>
      </c>
      <c r="B212" s="2">
        <v>43761</v>
      </c>
      <c r="C212" t="s">
        <v>34</v>
      </c>
      <c r="D212" t="s">
        <v>25</v>
      </c>
      <c r="E212" t="s">
        <v>10</v>
      </c>
      <c r="F212">
        <f t="shared" ca="1" si="6"/>
        <v>64</v>
      </c>
      <c r="G212" s="3">
        <f t="shared" ca="1" si="7"/>
        <v>23</v>
      </c>
      <c r="H212" s="3">
        <f ca="1">listeCommandes[[#This Row],[Quantité commandée]]*listeCommandes[[#This Row],[Prix Unitaire]]</f>
        <v>1472</v>
      </c>
      <c r="I212" s="3">
        <f ca="1">IF(listeCommandes[[#This Row],[Prix Unitaire]]&lt;20,listeCommandes[[#This Row],[Prix Unitaire]]-RANDBETWEEN(2,10),listeCommandes[[#This Row],[Prix Unitaire]]-RANDBETWEEN(5,20))</f>
        <v>7</v>
      </c>
    </row>
    <row r="213" spans="1:9" x14ac:dyDescent="0.25">
      <c r="A213" s="3" t="s">
        <v>310</v>
      </c>
      <c r="B213" s="2">
        <v>43764</v>
      </c>
      <c r="C213" t="s">
        <v>29</v>
      </c>
      <c r="D213" t="s">
        <v>18</v>
      </c>
      <c r="E213" t="s">
        <v>30</v>
      </c>
      <c r="F213">
        <f t="shared" ca="1" si="6"/>
        <v>91</v>
      </c>
      <c r="G213" s="3">
        <f t="shared" ca="1" si="7"/>
        <v>55</v>
      </c>
      <c r="H213" s="3">
        <f ca="1">listeCommandes[[#This Row],[Quantité commandée]]*listeCommandes[[#This Row],[Prix Unitaire]]</f>
        <v>5005</v>
      </c>
      <c r="I213" s="3">
        <f ca="1">IF(listeCommandes[[#This Row],[Prix Unitaire]]&lt;20,listeCommandes[[#This Row],[Prix Unitaire]]-RANDBETWEEN(2,10),listeCommandes[[#This Row],[Prix Unitaire]]-RANDBETWEEN(5,20))</f>
        <v>47</v>
      </c>
    </row>
    <row r="214" spans="1:9" x14ac:dyDescent="0.25">
      <c r="A214" s="3" t="s">
        <v>311</v>
      </c>
      <c r="B214" s="2">
        <v>43764</v>
      </c>
      <c r="C214" t="s">
        <v>35</v>
      </c>
      <c r="D214" t="s">
        <v>27</v>
      </c>
      <c r="E214" t="s">
        <v>13</v>
      </c>
      <c r="F214">
        <f t="shared" ca="1" si="6"/>
        <v>73</v>
      </c>
      <c r="G214" s="3">
        <f t="shared" ca="1" si="7"/>
        <v>89</v>
      </c>
      <c r="H214" s="3">
        <f ca="1">listeCommandes[[#This Row],[Quantité commandée]]*listeCommandes[[#This Row],[Prix Unitaire]]</f>
        <v>6497</v>
      </c>
      <c r="I214" s="3">
        <f ca="1">IF(listeCommandes[[#This Row],[Prix Unitaire]]&lt;20,listeCommandes[[#This Row],[Prix Unitaire]]-RANDBETWEEN(2,10),listeCommandes[[#This Row],[Prix Unitaire]]-RANDBETWEEN(5,20))</f>
        <v>80</v>
      </c>
    </row>
    <row r="215" spans="1:9" x14ac:dyDescent="0.25">
      <c r="A215" s="3" t="s">
        <v>312</v>
      </c>
      <c r="B215" s="2">
        <v>43768</v>
      </c>
      <c r="C215" t="s">
        <v>31</v>
      </c>
      <c r="D215" t="s">
        <v>21</v>
      </c>
      <c r="E215" t="s">
        <v>32</v>
      </c>
      <c r="F215">
        <f t="shared" ca="1" si="6"/>
        <v>19</v>
      </c>
      <c r="G215" s="3">
        <f t="shared" ca="1" si="7"/>
        <v>39</v>
      </c>
      <c r="H215" s="3">
        <f ca="1">listeCommandes[[#This Row],[Quantité commandée]]*listeCommandes[[#This Row],[Prix Unitaire]]</f>
        <v>741</v>
      </c>
      <c r="I215" s="3">
        <f ca="1">IF(listeCommandes[[#This Row],[Prix Unitaire]]&lt;20,listeCommandes[[#This Row],[Prix Unitaire]]-RANDBETWEEN(2,10),listeCommandes[[#This Row],[Prix Unitaire]]-RANDBETWEEN(5,20))</f>
        <v>29</v>
      </c>
    </row>
    <row r="216" spans="1:9" x14ac:dyDescent="0.25">
      <c r="A216" s="3" t="s">
        <v>313</v>
      </c>
      <c r="B216" s="2">
        <v>43768</v>
      </c>
      <c r="C216" t="s">
        <v>36</v>
      </c>
      <c r="D216" t="s">
        <v>58</v>
      </c>
      <c r="E216" t="s">
        <v>45</v>
      </c>
      <c r="F216">
        <f t="shared" ca="1" si="6"/>
        <v>12</v>
      </c>
      <c r="G216" s="3">
        <f t="shared" ca="1" si="7"/>
        <v>75</v>
      </c>
      <c r="H216" s="3">
        <f ca="1">listeCommandes[[#This Row],[Quantité commandée]]*listeCommandes[[#This Row],[Prix Unitaire]]</f>
        <v>900</v>
      </c>
      <c r="I216" s="3">
        <f ca="1">IF(listeCommandes[[#This Row],[Prix Unitaire]]&lt;20,listeCommandes[[#This Row],[Prix Unitaire]]-RANDBETWEEN(2,10),listeCommandes[[#This Row],[Prix Unitaire]]-RANDBETWEEN(5,20))</f>
        <v>58</v>
      </c>
    </row>
    <row r="217" spans="1:9" x14ac:dyDescent="0.25">
      <c r="A217" s="3" t="s">
        <v>314</v>
      </c>
      <c r="B217" s="2">
        <v>43771</v>
      </c>
      <c r="C217" t="s">
        <v>33</v>
      </c>
      <c r="D217" t="s">
        <v>23</v>
      </c>
      <c r="E217" t="s">
        <v>7</v>
      </c>
      <c r="F217">
        <f t="shared" ca="1" si="6"/>
        <v>12</v>
      </c>
      <c r="G217" s="3">
        <f t="shared" ca="1" si="7"/>
        <v>91</v>
      </c>
      <c r="H217" s="3">
        <f ca="1">listeCommandes[[#This Row],[Quantité commandée]]*listeCommandes[[#This Row],[Prix Unitaire]]</f>
        <v>1092</v>
      </c>
      <c r="I217" s="3">
        <f ca="1">IF(listeCommandes[[#This Row],[Prix Unitaire]]&lt;20,listeCommandes[[#This Row],[Prix Unitaire]]-RANDBETWEEN(2,10),listeCommandes[[#This Row],[Prix Unitaire]]-RANDBETWEEN(5,20))</f>
        <v>76</v>
      </c>
    </row>
    <row r="218" spans="1:9" x14ac:dyDescent="0.25">
      <c r="A218" s="3" t="s">
        <v>315</v>
      </c>
      <c r="B218" s="2">
        <v>43771</v>
      </c>
      <c r="C218" t="s">
        <v>37</v>
      </c>
      <c r="D218" t="s">
        <v>9</v>
      </c>
      <c r="E218" t="s">
        <v>19</v>
      </c>
      <c r="F218">
        <f t="shared" ca="1" si="6"/>
        <v>73</v>
      </c>
      <c r="G218" s="3">
        <f t="shared" ca="1" si="7"/>
        <v>67</v>
      </c>
      <c r="H218" s="3">
        <f ca="1">listeCommandes[[#This Row],[Quantité commandée]]*listeCommandes[[#This Row],[Prix Unitaire]]</f>
        <v>4891</v>
      </c>
      <c r="I218" s="3">
        <f ca="1">IF(listeCommandes[[#This Row],[Prix Unitaire]]&lt;20,listeCommandes[[#This Row],[Prix Unitaire]]-RANDBETWEEN(2,10),listeCommandes[[#This Row],[Prix Unitaire]]-RANDBETWEEN(5,20))</f>
        <v>62</v>
      </c>
    </row>
    <row r="219" spans="1:9" x14ac:dyDescent="0.25">
      <c r="A219" s="3" t="s">
        <v>316</v>
      </c>
      <c r="B219" s="2">
        <v>43775</v>
      </c>
      <c r="C219" t="s">
        <v>34</v>
      </c>
      <c r="D219" t="s">
        <v>25</v>
      </c>
      <c r="E219" t="s">
        <v>57</v>
      </c>
      <c r="F219">
        <f t="shared" ca="1" si="6"/>
        <v>80</v>
      </c>
      <c r="G219" s="3">
        <f t="shared" ca="1" si="7"/>
        <v>84</v>
      </c>
      <c r="H219" s="3">
        <f ca="1">listeCommandes[[#This Row],[Quantité commandée]]*listeCommandes[[#This Row],[Prix Unitaire]]</f>
        <v>6720</v>
      </c>
      <c r="I219" s="3">
        <f ca="1">IF(listeCommandes[[#This Row],[Prix Unitaire]]&lt;20,listeCommandes[[#This Row],[Prix Unitaire]]-RANDBETWEEN(2,10),listeCommandes[[#This Row],[Prix Unitaire]]-RANDBETWEEN(5,20))</f>
        <v>76</v>
      </c>
    </row>
    <row r="220" spans="1:9" x14ac:dyDescent="0.25">
      <c r="A220" s="3" t="s">
        <v>317</v>
      </c>
      <c r="B220" s="2">
        <v>43775</v>
      </c>
      <c r="C220" t="s">
        <v>38</v>
      </c>
      <c r="D220" t="s">
        <v>12</v>
      </c>
      <c r="E220" t="s">
        <v>30</v>
      </c>
      <c r="F220">
        <f t="shared" ca="1" si="6"/>
        <v>91</v>
      </c>
      <c r="G220" s="3">
        <f t="shared" ca="1" si="7"/>
        <v>21</v>
      </c>
      <c r="H220" s="3">
        <f ca="1">listeCommandes[[#This Row],[Quantité commandée]]*listeCommandes[[#This Row],[Prix Unitaire]]</f>
        <v>1911</v>
      </c>
      <c r="I220" s="3">
        <f ca="1">IF(listeCommandes[[#This Row],[Prix Unitaire]]&lt;20,listeCommandes[[#This Row],[Prix Unitaire]]-RANDBETWEEN(2,10),listeCommandes[[#This Row],[Prix Unitaire]]-RANDBETWEEN(5,20))</f>
        <v>15</v>
      </c>
    </row>
    <row r="221" spans="1:9" x14ac:dyDescent="0.25">
      <c r="A221" s="3" t="s">
        <v>318</v>
      </c>
      <c r="B221" s="2">
        <v>43778</v>
      </c>
      <c r="C221" t="s">
        <v>35</v>
      </c>
      <c r="D221" t="s">
        <v>27</v>
      </c>
      <c r="E221" t="s">
        <v>13</v>
      </c>
      <c r="F221">
        <f t="shared" ca="1" si="6"/>
        <v>31</v>
      </c>
      <c r="G221" s="3">
        <f t="shared" ca="1" si="7"/>
        <v>24</v>
      </c>
      <c r="H221" s="3">
        <f ca="1">listeCommandes[[#This Row],[Quantité commandée]]*listeCommandes[[#This Row],[Prix Unitaire]]</f>
        <v>744</v>
      </c>
      <c r="I221" s="3">
        <f ca="1">IF(listeCommandes[[#This Row],[Prix Unitaire]]&lt;20,listeCommandes[[#This Row],[Prix Unitaire]]-RANDBETWEEN(2,10),listeCommandes[[#This Row],[Prix Unitaire]]-RANDBETWEEN(5,20))</f>
        <v>13</v>
      </c>
    </row>
    <row r="222" spans="1:9" x14ac:dyDescent="0.25">
      <c r="A222" s="3" t="s">
        <v>319</v>
      </c>
      <c r="B222" s="2">
        <v>43778</v>
      </c>
      <c r="C222" t="s">
        <v>39</v>
      </c>
      <c r="D222" t="s">
        <v>15</v>
      </c>
      <c r="E222" t="s">
        <v>32</v>
      </c>
      <c r="F222">
        <f t="shared" ca="1" si="6"/>
        <v>38</v>
      </c>
      <c r="G222" s="3">
        <f t="shared" ca="1" si="7"/>
        <v>57</v>
      </c>
      <c r="H222" s="3">
        <f ca="1">listeCommandes[[#This Row],[Quantité commandée]]*listeCommandes[[#This Row],[Prix Unitaire]]</f>
        <v>2166</v>
      </c>
      <c r="I222" s="3">
        <f ca="1">IF(listeCommandes[[#This Row],[Prix Unitaire]]&lt;20,listeCommandes[[#This Row],[Prix Unitaire]]-RANDBETWEEN(2,10),listeCommandes[[#This Row],[Prix Unitaire]]-RANDBETWEEN(5,20))</f>
        <v>48</v>
      </c>
    </row>
    <row r="223" spans="1:9" x14ac:dyDescent="0.25">
      <c r="A223" s="3" t="s">
        <v>320</v>
      </c>
      <c r="B223" s="2">
        <v>43782</v>
      </c>
      <c r="C223" t="s">
        <v>36</v>
      </c>
      <c r="D223" t="s">
        <v>6</v>
      </c>
      <c r="E223" t="s">
        <v>16</v>
      </c>
      <c r="F223">
        <f t="shared" ca="1" si="6"/>
        <v>72</v>
      </c>
      <c r="G223" s="3">
        <f t="shared" ca="1" si="7"/>
        <v>40</v>
      </c>
      <c r="H223" s="3">
        <f ca="1">listeCommandes[[#This Row],[Quantité commandée]]*listeCommandes[[#This Row],[Prix Unitaire]]</f>
        <v>2880</v>
      </c>
      <c r="I223" s="3">
        <f ca="1">IF(listeCommandes[[#This Row],[Prix Unitaire]]&lt;20,listeCommandes[[#This Row],[Prix Unitaire]]-RANDBETWEEN(2,10),listeCommandes[[#This Row],[Prix Unitaire]]-RANDBETWEEN(5,20))</f>
        <v>23</v>
      </c>
    </row>
    <row r="224" spans="1:9" x14ac:dyDescent="0.25">
      <c r="A224" s="3" t="s">
        <v>321</v>
      </c>
      <c r="B224" s="2">
        <v>43782</v>
      </c>
      <c r="C224" t="s">
        <v>5</v>
      </c>
      <c r="D224" t="s">
        <v>18</v>
      </c>
      <c r="E224" t="s">
        <v>40</v>
      </c>
      <c r="F224">
        <f t="shared" ca="1" si="6"/>
        <v>146</v>
      </c>
      <c r="G224" s="3">
        <f t="shared" ca="1" si="7"/>
        <v>98</v>
      </c>
      <c r="H224" s="3">
        <f ca="1">listeCommandes[[#This Row],[Quantité commandée]]*listeCommandes[[#This Row],[Prix Unitaire]]</f>
        <v>14308</v>
      </c>
      <c r="I224" s="3">
        <f ca="1">IF(listeCommandes[[#This Row],[Prix Unitaire]]&lt;20,listeCommandes[[#This Row],[Prix Unitaire]]-RANDBETWEEN(2,10),listeCommandes[[#This Row],[Prix Unitaire]]-RANDBETWEEN(5,20))</f>
        <v>91</v>
      </c>
    </row>
    <row r="225" spans="1:9" x14ac:dyDescent="0.25">
      <c r="A225" s="3" t="s">
        <v>322</v>
      </c>
      <c r="B225" s="2">
        <v>43785</v>
      </c>
      <c r="C225" t="s">
        <v>37</v>
      </c>
      <c r="D225" t="s">
        <v>9</v>
      </c>
      <c r="E225" t="s">
        <v>19</v>
      </c>
      <c r="F225">
        <f t="shared" ca="1" si="6"/>
        <v>10</v>
      </c>
      <c r="G225" s="3">
        <f t="shared" ca="1" si="7"/>
        <v>47</v>
      </c>
      <c r="H225" s="3">
        <f ca="1">listeCommandes[[#This Row],[Quantité commandée]]*listeCommandes[[#This Row],[Prix Unitaire]]</f>
        <v>470</v>
      </c>
      <c r="I225" s="3">
        <f ca="1">IF(listeCommandes[[#This Row],[Prix Unitaire]]&lt;20,listeCommandes[[#This Row],[Prix Unitaire]]-RANDBETWEEN(2,10),listeCommandes[[#This Row],[Prix Unitaire]]-RANDBETWEEN(5,20))</f>
        <v>29</v>
      </c>
    </row>
    <row r="226" spans="1:9" x14ac:dyDescent="0.25">
      <c r="A226" s="3" t="s">
        <v>323</v>
      </c>
      <c r="B226" s="2">
        <v>43785</v>
      </c>
      <c r="C226" t="s">
        <v>80</v>
      </c>
      <c r="D226" t="s">
        <v>58</v>
      </c>
      <c r="E226" t="s">
        <v>41</v>
      </c>
      <c r="F226">
        <f t="shared" ca="1" si="6"/>
        <v>106</v>
      </c>
      <c r="G226" s="3">
        <f t="shared" ca="1" si="7"/>
        <v>44</v>
      </c>
      <c r="H226" s="3">
        <f ca="1">listeCommandes[[#This Row],[Quantité commandée]]*listeCommandes[[#This Row],[Prix Unitaire]]</f>
        <v>4664</v>
      </c>
      <c r="I226" s="3">
        <f ca="1">IF(listeCommandes[[#This Row],[Prix Unitaire]]&lt;20,listeCommandes[[#This Row],[Prix Unitaire]]-RANDBETWEEN(2,10),listeCommandes[[#This Row],[Prix Unitaire]]-RANDBETWEEN(5,20))</f>
        <v>35</v>
      </c>
    </row>
    <row r="227" spans="1:9" x14ac:dyDescent="0.25">
      <c r="A227" s="3" t="s">
        <v>324</v>
      </c>
      <c r="B227" s="2">
        <v>43789</v>
      </c>
      <c r="C227" t="s">
        <v>38</v>
      </c>
      <c r="D227" t="s">
        <v>12</v>
      </c>
      <c r="E227" t="s">
        <v>30</v>
      </c>
      <c r="F227">
        <f t="shared" ca="1" si="6"/>
        <v>80</v>
      </c>
      <c r="G227" s="3">
        <f t="shared" ca="1" si="7"/>
        <v>91</v>
      </c>
      <c r="H227" s="3">
        <f ca="1">listeCommandes[[#This Row],[Quantité commandée]]*listeCommandes[[#This Row],[Prix Unitaire]]</f>
        <v>7280</v>
      </c>
      <c r="I227" s="3">
        <f ca="1">IF(listeCommandes[[#This Row],[Prix Unitaire]]&lt;20,listeCommandes[[#This Row],[Prix Unitaire]]-RANDBETWEEN(2,10),listeCommandes[[#This Row],[Prix Unitaire]]-RANDBETWEEN(5,20))</f>
        <v>81</v>
      </c>
    </row>
    <row r="228" spans="1:9" x14ac:dyDescent="0.25">
      <c r="A228" s="3" t="s">
        <v>325</v>
      </c>
      <c r="B228" s="2">
        <v>43789</v>
      </c>
      <c r="C228" t="s">
        <v>11</v>
      </c>
      <c r="D228" t="s">
        <v>6</v>
      </c>
      <c r="E228" t="s">
        <v>13</v>
      </c>
      <c r="F228">
        <f t="shared" ca="1" si="6"/>
        <v>96</v>
      </c>
      <c r="G228" s="3">
        <f t="shared" ca="1" si="7"/>
        <v>79</v>
      </c>
      <c r="H228" s="3">
        <f ca="1">listeCommandes[[#This Row],[Quantité commandée]]*listeCommandes[[#This Row],[Prix Unitaire]]</f>
        <v>7584</v>
      </c>
      <c r="I228" s="3">
        <f ca="1">IF(listeCommandes[[#This Row],[Prix Unitaire]]&lt;20,listeCommandes[[#This Row],[Prix Unitaire]]-RANDBETWEEN(2,10),listeCommandes[[#This Row],[Prix Unitaire]]-RANDBETWEEN(5,20))</f>
        <v>68</v>
      </c>
    </row>
    <row r="229" spans="1:9" x14ac:dyDescent="0.25">
      <c r="A229" s="3" t="s">
        <v>326</v>
      </c>
      <c r="B229" s="2">
        <v>43792</v>
      </c>
      <c r="C229" t="s">
        <v>39</v>
      </c>
      <c r="D229" t="s">
        <v>15</v>
      </c>
      <c r="E229" t="s">
        <v>32</v>
      </c>
      <c r="F229">
        <f t="shared" ca="1" si="6"/>
        <v>132</v>
      </c>
      <c r="G229" s="3">
        <f t="shared" ca="1" si="7"/>
        <v>12</v>
      </c>
      <c r="H229" s="3">
        <f ca="1">listeCommandes[[#This Row],[Quantité commandée]]*listeCommandes[[#This Row],[Prix Unitaire]]</f>
        <v>1584</v>
      </c>
      <c r="I229" s="3">
        <f ca="1">IF(listeCommandes[[#This Row],[Prix Unitaire]]&lt;20,listeCommandes[[#This Row],[Prix Unitaire]]-RANDBETWEEN(2,10),listeCommandes[[#This Row],[Prix Unitaire]]-RANDBETWEEN(5,20))</f>
        <v>10</v>
      </c>
    </row>
    <row r="230" spans="1:9" x14ac:dyDescent="0.25">
      <c r="A230" s="3" t="s">
        <v>327</v>
      </c>
      <c r="B230" s="2">
        <v>43792</v>
      </c>
      <c r="C230" t="s">
        <v>14</v>
      </c>
      <c r="D230" t="s">
        <v>9</v>
      </c>
      <c r="E230" t="s">
        <v>16</v>
      </c>
      <c r="F230">
        <f t="shared" ca="1" si="6"/>
        <v>134</v>
      </c>
      <c r="G230" s="3">
        <f t="shared" ca="1" si="7"/>
        <v>75</v>
      </c>
      <c r="H230" s="3">
        <f ca="1">listeCommandes[[#This Row],[Quantité commandée]]*listeCommandes[[#This Row],[Prix Unitaire]]</f>
        <v>10050</v>
      </c>
      <c r="I230" s="3">
        <f ca="1">IF(listeCommandes[[#This Row],[Prix Unitaire]]&lt;20,listeCommandes[[#This Row],[Prix Unitaire]]-RANDBETWEEN(2,10),listeCommandes[[#This Row],[Prix Unitaire]]-RANDBETWEEN(5,20))</f>
        <v>55</v>
      </c>
    </row>
    <row r="231" spans="1:9" x14ac:dyDescent="0.25">
      <c r="A231" s="3" t="s">
        <v>328</v>
      </c>
      <c r="B231" s="2">
        <v>43796</v>
      </c>
      <c r="C231" t="s">
        <v>5</v>
      </c>
      <c r="D231" t="s">
        <v>18</v>
      </c>
      <c r="E231" t="s">
        <v>40</v>
      </c>
      <c r="F231">
        <f t="shared" ca="1" si="6"/>
        <v>66</v>
      </c>
      <c r="G231" s="3">
        <f t="shared" ca="1" si="7"/>
        <v>10</v>
      </c>
      <c r="H231" s="3">
        <f ca="1">listeCommandes[[#This Row],[Quantité commandée]]*listeCommandes[[#This Row],[Prix Unitaire]]</f>
        <v>660</v>
      </c>
      <c r="I231" s="3">
        <f ca="1">IF(listeCommandes[[#This Row],[Prix Unitaire]]&lt;20,listeCommandes[[#This Row],[Prix Unitaire]]-RANDBETWEEN(2,10),listeCommandes[[#This Row],[Prix Unitaire]]-RANDBETWEEN(5,20))</f>
        <v>3</v>
      </c>
    </row>
    <row r="232" spans="1:9" x14ac:dyDescent="0.25">
      <c r="A232" s="3" t="s">
        <v>329</v>
      </c>
      <c r="B232" s="2">
        <v>43796</v>
      </c>
      <c r="C232" t="s">
        <v>17</v>
      </c>
      <c r="D232" t="s">
        <v>12</v>
      </c>
      <c r="E232" t="s">
        <v>19</v>
      </c>
      <c r="F232">
        <f t="shared" ca="1" si="6"/>
        <v>135</v>
      </c>
      <c r="G232" s="3">
        <f t="shared" ca="1" si="7"/>
        <v>20</v>
      </c>
      <c r="H232" s="3">
        <f ca="1">listeCommandes[[#This Row],[Quantité commandée]]*listeCommandes[[#This Row],[Prix Unitaire]]</f>
        <v>2700</v>
      </c>
      <c r="I232" s="3">
        <f ca="1">IF(listeCommandes[[#This Row],[Prix Unitaire]]&lt;20,listeCommandes[[#This Row],[Prix Unitaire]]-RANDBETWEEN(2,10),listeCommandes[[#This Row],[Prix Unitaire]]-RANDBETWEEN(5,20))</f>
        <v>9</v>
      </c>
    </row>
    <row r="233" spans="1:9" x14ac:dyDescent="0.25">
      <c r="A233" s="3" t="s">
        <v>330</v>
      </c>
      <c r="B233" s="2">
        <v>43799</v>
      </c>
      <c r="C233" t="s">
        <v>8</v>
      </c>
      <c r="D233" t="s">
        <v>21</v>
      </c>
      <c r="E233" t="s">
        <v>41</v>
      </c>
      <c r="F233">
        <f t="shared" ca="1" si="6"/>
        <v>14</v>
      </c>
      <c r="G233" s="3">
        <f t="shared" ca="1" si="7"/>
        <v>41</v>
      </c>
      <c r="H233" s="3">
        <f ca="1">listeCommandes[[#This Row],[Quantité commandée]]*listeCommandes[[#This Row],[Prix Unitaire]]</f>
        <v>574</v>
      </c>
      <c r="I233" s="3">
        <f ca="1">IF(listeCommandes[[#This Row],[Prix Unitaire]]&lt;20,listeCommandes[[#This Row],[Prix Unitaire]]-RANDBETWEEN(2,10),listeCommandes[[#This Row],[Prix Unitaire]]-RANDBETWEEN(5,20))</f>
        <v>25</v>
      </c>
    </row>
    <row r="234" spans="1:9" x14ac:dyDescent="0.25">
      <c r="A234" s="3" t="s">
        <v>331</v>
      </c>
      <c r="B234" s="2">
        <v>43799</v>
      </c>
      <c r="C234" t="s">
        <v>20</v>
      </c>
      <c r="D234" t="s">
        <v>15</v>
      </c>
      <c r="E234" t="s">
        <v>30</v>
      </c>
      <c r="F234">
        <f t="shared" ca="1" si="6"/>
        <v>28</v>
      </c>
      <c r="G234" s="3">
        <f t="shared" ca="1" si="7"/>
        <v>56</v>
      </c>
      <c r="H234" s="3">
        <f ca="1">listeCommandes[[#This Row],[Quantité commandée]]*listeCommandes[[#This Row],[Prix Unitaire]]</f>
        <v>1568</v>
      </c>
      <c r="I234" s="3">
        <f ca="1">IF(listeCommandes[[#This Row],[Prix Unitaire]]&lt;20,listeCommandes[[#This Row],[Prix Unitaire]]-RANDBETWEEN(2,10),listeCommandes[[#This Row],[Prix Unitaire]]-RANDBETWEEN(5,20))</f>
        <v>49</v>
      </c>
    </row>
    <row r="235" spans="1:9" x14ac:dyDescent="0.25">
      <c r="A235" s="3" t="s">
        <v>332</v>
      </c>
      <c r="B235" s="2">
        <v>43803</v>
      </c>
      <c r="C235" t="s">
        <v>11</v>
      </c>
      <c r="D235" t="s">
        <v>6</v>
      </c>
      <c r="E235" t="s">
        <v>13</v>
      </c>
      <c r="F235">
        <f t="shared" ca="1" si="6"/>
        <v>53</v>
      </c>
      <c r="G235" s="3">
        <f t="shared" ca="1" si="7"/>
        <v>54</v>
      </c>
      <c r="H235" s="3">
        <f ca="1">listeCommandes[[#This Row],[Quantité commandée]]*listeCommandes[[#This Row],[Prix Unitaire]]</f>
        <v>2862</v>
      </c>
      <c r="I235" s="3">
        <f ca="1">IF(listeCommandes[[#This Row],[Prix Unitaire]]&lt;20,listeCommandes[[#This Row],[Prix Unitaire]]-RANDBETWEEN(2,10),listeCommandes[[#This Row],[Prix Unitaire]]-RANDBETWEEN(5,20))</f>
        <v>48</v>
      </c>
    </row>
    <row r="236" spans="1:9" x14ac:dyDescent="0.25">
      <c r="A236" s="3" t="s">
        <v>333</v>
      </c>
      <c r="B236" s="2">
        <v>43803</v>
      </c>
      <c r="C236" t="s">
        <v>22</v>
      </c>
      <c r="D236" t="s">
        <v>18</v>
      </c>
      <c r="E236" t="s">
        <v>7</v>
      </c>
      <c r="F236">
        <f t="shared" ca="1" si="6"/>
        <v>33</v>
      </c>
      <c r="G236" s="3">
        <f t="shared" ca="1" si="7"/>
        <v>88</v>
      </c>
      <c r="H236" s="3">
        <f ca="1">listeCommandes[[#This Row],[Quantité commandée]]*listeCommandes[[#This Row],[Prix Unitaire]]</f>
        <v>2904</v>
      </c>
      <c r="I236" s="3">
        <f ca="1">IF(listeCommandes[[#This Row],[Prix Unitaire]]&lt;20,listeCommandes[[#This Row],[Prix Unitaire]]-RANDBETWEEN(2,10),listeCommandes[[#This Row],[Prix Unitaire]]-RANDBETWEEN(5,20))</f>
        <v>76</v>
      </c>
    </row>
    <row r="237" spans="1:9" x14ac:dyDescent="0.25">
      <c r="A237" s="3" t="s">
        <v>334</v>
      </c>
      <c r="B237" s="2">
        <v>43806</v>
      </c>
      <c r="C237" t="s">
        <v>14</v>
      </c>
      <c r="D237" t="s">
        <v>9</v>
      </c>
      <c r="E237" t="s">
        <v>16</v>
      </c>
      <c r="F237">
        <f t="shared" ca="1" si="6"/>
        <v>62</v>
      </c>
      <c r="G237" s="3">
        <f t="shared" ca="1" si="7"/>
        <v>24</v>
      </c>
      <c r="H237" s="3">
        <f ca="1">listeCommandes[[#This Row],[Quantité commandée]]*listeCommandes[[#This Row],[Prix Unitaire]]</f>
        <v>1488</v>
      </c>
      <c r="I237" s="3">
        <f ca="1">IF(listeCommandes[[#This Row],[Prix Unitaire]]&lt;20,listeCommandes[[#This Row],[Prix Unitaire]]-RANDBETWEEN(2,10),listeCommandes[[#This Row],[Prix Unitaire]]-RANDBETWEEN(5,20))</f>
        <v>19</v>
      </c>
    </row>
    <row r="238" spans="1:9" x14ac:dyDescent="0.25">
      <c r="A238" s="3" t="s">
        <v>335</v>
      </c>
      <c r="B238" s="2">
        <v>43806</v>
      </c>
      <c r="C238" t="s">
        <v>24</v>
      </c>
      <c r="D238" t="s">
        <v>21</v>
      </c>
      <c r="E238" t="s">
        <v>10</v>
      </c>
      <c r="F238">
        <f t="shared" ca="1" si="6"/>
        <v>24</v>
      </c>
      <c r="G238" s="3">
        <f t="shared" ca="1" si="7"/>
        <v>50</v>
      </c>
      <c r="H238" s="3">
        <f ca="1">listeCommandes[[#This Row],[Quantité commandée]]*listeCommandes[[#This Row],[Prix Unitaire]]</f>
        <v>1200</v>
      </c>
      <c r="I238" s="3">
        <f ca="1">IF(listeCommandes[[#This Row],[Prix Unitaire]]&lt;20,listeCommandes[[#This Row],[Prix Unitaire]]-RANDBETWEEN(2,10),listeCommandes[[#This Row],[Prix Unitaire]]-RANDBETWEEN(5,20))</f>
        <v>35</v>
      </c>
    </row>
    <row r="239" spans="1:9" x14ac:dyDescent="0.25">
      <c r="A239" s="3" t="s">
        <v>336</v>
      </c>
      <c r="B239" s="2">
        <v>43810</v>
      </c>
      <c r="C239" t="s">
        <v>17</v>
      </c>
      <c r="D239" t="s">
        <v>12</v>
      </c>
      <c r="E239" t="s">
        <v>19</v>
      </c>
      <c r="F239">
        <f t="shared" ca="1" si="6"/>
        <v>33</v>
      </c>
      <c r="G239" s="3">
        <f t="shared" ca="1" si="7"/>
        <v>63</v>
      </c>
      <c r="H239" s="3">
        <f ca="1">listeCommandes[[#This Row],[Quantité commandée]]*listeCommandes[[#This Row],[Prix Unitaire]]</f>
        <v>2079</v>
      </c>
      <c r="I239" s="3">
        <f ca="1">IF(listeCommandes[[#This Row],[Prix Unitaire]]&lt;20,listeCommandes[[#This Row],[Prix Unitaire]]-RANDBETWEEN(2,10),listeCommandes[[#This Row],[Prix Unitaire]]-RANDBETWEEN(5,20))</f>
        <v>54</v>
      </c>
    </row>
    <row r="240" spans="1:9" x14ac:dyDescent="0.25">
      <c r="A240" s="3" t="s">
        <v>337</v>
      </c>
      <c r="B240" s="2">
        <v>43810</v>
      </c>
      <c r="C240" t="s">
        <v>26</v>
      </c>
      <c r="D240" t="s">
        <v>6</v>
      </c>
      <c r="E240" t="s">
        <v>45</v>
      </c>
      <c r="F240">
        <f t="shared" ca="1" si="6"/>
        <v>117</v>
      </c>
      <c r="G240" s="3">
        <f t="shared" ca="1" si="7"/>
        <v>61</v>
      </c>
      <c r="H240" s="3">
        <f ca="1">listeCommandes[[#This Row],[Quantité commandée]]*listeCommandes[[#This Row],[Prix Unitaire]]</f>
        <v>7137</v>
      </c>
      <c r="I240" s="3">
        <f ca="1">IF(listeCommandes[[#This Row],[Prix Unitaire]]&lt;20,listeCommandes[[#This Row],[Prix Unitaire]]-RANDBETWEEN(2,10),listeCommandes[[#This Row],[Prix Unitaire]]-RANDBETWEEN(5,20))</f>
        <v>52</v>
      </c>
    </row>
    <row r="241" spans="1:9" x14ac:dyDescent="0.25">
      <c r="A241" s="3" t="s">
        <v>338</v>
      </c>
      <c r="B241" s="2">
        <v>43813</v>
      </c>
      <c r="C241" t="s">
        <v>20</v>
      </c>
      <c r="D241" t="s">
        <v>15</v>
      </c>
      <c r="E241" t="s">
        <v>30</v>
      </c>
      <c r="F241">
        <f t="shared" ca="1" si="6"/>
        <v>71</v>
      </c>
      <c r="G241" s="3">
        <f t="shared" ca="1" si="7"/>
        <v>18</v>
      </c>
      <c r="H241" s="3">
        <f ca="1">listeCommandes[[#This Row],[Quantité commandée]]*listeCommandes[[#This Row],[Prix Unitaire]]</f>
        <v>1278</v>
      </c>
      <c r="I241" s="3">
        <f ca="1">IF(listeCommandes[[#This Row],[Prix Unitaire]]&lt;20,listeCommandes[[#This Row],[Prix Unitaire]]-RANDBETWEEN(2,10),listeCommandes[[#This Row],[Prix Unitaire]]-RANDBETWEEN(5,20))</f>
        <v>9</v>
      </c>
    </row>
    <row r="242" spans="1:9" x14ac:dyDescent="0.25">
      <c r="A242" s="3" t="s">
        <v>339</v>
      </c>
      <c r="B242" s="2">
        <v>43813</v>
      </c>
      <c r="C242" t="s">
        <v>28</v>
      </c>
      <c r="D242" t="s">
        <v>9</v>
      </c>
      <c r="E242" t="s">
        <v>16</v>
      </c>
      <c r="F242">
        <f t="shared" ca="1" si="6"/>
        <v>82</v>
      </c>
      <c r="G242" s="3">
        <f t="shared" ca="1" si="7"/>
        <v>24</v>
      </c>
      <c r="H242" s="3">
        <f ca="1">listeCommandes[[#This Row],[Quantité commandée]]*listeCommandes[[#This Row],[Prix Unitaire]]</f>
        <v>1968</v>
      </c>
      <c r="I242" s="3">
        <f ca="1">IF(listeCommandes[[#This Row],[Prix Unitaire]]&lt;20,listeCommandes[[#This Row],[Prix Unitaire]]-RANDBETWEEN(2,10),listeCommandes[[#This Row],[Prix Unitaire]]-RANDBETWEEN(5,20))</f>
        <v>11</v>
      </c>
    </row>
    <row r="243" spans="1:9" x14ac:dyDescent="0.25">
      <c r="A243" s="3" t="s">
        <v>340</v>
      </c>
      <c r="B243" s="2">
        <v>43817</v>
      </c>
      <c r="C243" t="s">
        <v>80</v>
      </c>
      <c r="D243" t="s">
        <v>18</v>
      </c>
      <c r="E243" t="s">
        <v>7</v>
      </c>
      <c r="F243">
        <f t="shared" ca="1" si="6"/>
        <v>59</v>
      </c>
      <c r="G243" s="3">
        <f t="shared" ca="1" si="7"/>
        <v>32</v>
      </c>
      <c r="H243" s="3">
        <f ca="1">listeCommandes[[#This Row],[Quantité commandée]]*listeCommandes[[#This Row],[Prix Unitaire]]</f>
        <v>1888</v>
      </c>
      <c r="I243" s="3">
        <f ca="1">IF(listeCommandes[[#This Row],[Prix Unitaire]]&lt;20,listeCommandes[[#This Row],[Prix Unitaire]]-RANDBETWEEN(2,10),listeCommandes[[#This Row],[Prix Unitaire]]-RANDBETWEEN(5,20))</f>
        <v>24</v>
      </c>
    </row>
    <row r="244" spans="1:9" x14ac:dyDescent="0.25">
      <c r="A244" s="3" t="s">
        <v>341</v>
      </c>
      <c r="B244" s="2">
        <v>43817</v>
      </c>
      <c r="C244" t="s">
        <v>29</v>
      </c>
      <c r="D244" t="s">
        <v>12</v>
      </c>
      <c r="E244" t="s">
        <v>7</v>
      </c>
      <c r="F244">
        <f t="shared" ca="1" si="6"/>
        <v>24</v>
      </c>
      <c r="G244" s="3">
        <f t="shared" ca="1" si="7"/>
        <v>71</v>
      </c>
      <c r="H244" s="3">
        <f ca="1">listeCommandes[[#This Row],[Quantité commandée]]*listeCommandes[[#This Row],[Prix Unitaire]]</f>
        <v>1704</v>
      </c>
      <c r="I244" s="3">
        <f ca="1">IF(listeCommandes[[#This Row],[Prix Unitaire]]&lt;20,listeCommandes[[#This Row],[Prix Unitaire]]-RANDBETWEEN(2,10),listeCommandes[[#This Row],[Prix Unitaire]]-RANDBETWEEN(5,20))</f>
        <v>52</v>
      </c>
    </row>
    <row r="245" spans="1:9" x14ac:dyDescent="0.25">
      <c r="A245" s="3" t="s">
        <v>342</v>
      </c>
      <c r="B245" s="2">
        <v>43820</v>
      </c>
      <c r="C245" t="s">
        <v>24</v>
      </c>
      <c r="D245" t="s">
        <v>21</v>
      </c>
      <c r="E245" t="s">
        <v>10</v>
      </c>
      <c r="F245">
        <f t="shared" ca="1" si="6"/>
        <v>116</v>
      </c>
      <c r="G245" s="3">
        <f t="shared" ca="1" si="7"/>
        <v>12</v>
      </c>
      <c r="H245" s="3">
        <f ca="1">listeCommandes[[#This Row],[Quantité commandée]]*listeCommandes[[#This Row],[Prix Unitaire]]</f>
        <v>1392</v>
      </c>
      <c r="I245" s="3">
        <f ca="1">IF(listeCommandes[[#This Row],[Prix Unitaire]]&lt;20,listeCommandes[[#This Row],[Prix Unitaire]]-RANDBETWEEN(2,10),listeCommandes[[#This Row],[Prix Unitaire]]-RANDBETWEEN(5,20))</f>
        <v>10</v>
      </c>
    </row>
    <row r="246" spans="1:9" x14ac:dyDescent="0.25">
      <c r="A246" s="3" t="s">
        <v>343</v>
      </c>
      <c r="B246" s="2">
        <v>43820</v>
      </c>
      <c r="C246" t="s">
        <v>31</v>
      </c>
      <c r="D246" t="s">
        <v>15</v>
      </c>
      <c r="E246" t="s">
        <v>10</v>
      </c>
      <c r="F246">
        <f t="shared" ca="1" si="6"/>
        <v>60</v>
      </c>
      <c r="G246" s="3">
        <f t="shared" ca="1" si="7"/>
        <v>63</v>
      </c>
      <c r="H246" s="3">
        <f ca="1">listeCommandes[[#This Row],[Quantité commandée]]*listeCommandes[[#This Row],[Prix Unitaire]]</f>
        <v>3780</v>
      </c>
      <c r="I246" s="3">
        <f ca="1">IF(listeCommandes[[#This Row],[Prix Unitaire]]&lt;20,listeCommandes[[#This Row],[Prix Unitaire]]-RANDBETWEEN(2,10),listeCommandes[[#This Row],[Prix Unitaire]]-RANDBETWEEN(5,20))</f>
        <v>52</v>
      </c>
    </row>
    <row r="247" spans="1:9" x14ac:dyDescent="0.25">
      <c r="A247" s="3" t="s">
        <v>344</v>
      </c>
      <c r="B247" s="2">
        <v>43824</v>
      </c>
      <c r="C247" t="s">
        <v>26</v>
      </c>
      <c r="D247" t="s">
        <v>6</v>
      </c>
      <c r="E247" t="s">
        <v>13</v>
      </c>
      <c r="F247">
        <f t="shared" ca="1" si="6"/>
        <v>140</v>
      </c>
      <c r="G247" s="3">
        <f t="shared" ca="1" si="7"/>
        <v>58</v>
      </c>
      <c r="H247" s="3">
        <f ca="1">listeCommandes[[#This Row],[Quantité commandée]]*listeCommandes[[#This Row],[Prix Unitaire]]</f>
        <v>8120</v>
      </c>
      <c r="I247" s="3">
        <f ca="1">IF(listeCommandes[[#This Row],[Prix Unitaire]]&lt;20,listeCommandes[[#This Row],[Prix Unitaire]]-RANDBETWEEN(2,10),listeCommandes[[#This Row],[Prix Unitaire]]-RANDBETWEEN(5,20))</f>
        <v>46</v>
      </c>
    </row>
    <row r="248" spans="1:9" x14ac:dyDescent="0.25">
      <c r="A248" s="3" t="s">
        <v>345</v>
      </c>
      <c r="B248" s="2">
        <v>43824</v>
      </c>
      <c r="C248" t="s">
        <v>33</v>
      </c>
      <c r="D248" t="s">
        <v>18</v>
      </c>
      <c r="E248" t="s">
        <v>13</v>
      </c>
      <c r="F248">
        <f t="shared" ca="1" si="6"/>
        <v>103</v>
      </c>
      <c r="G248" s="3">
        <f t="shared" ca="1" si="7"/>
        <v>40</v>
      </c>
      <c r="H248" s="3">
        <f ca="1">listeCommandes[[#This Row],[Quantité commandée]]*listeCommandes[[#This Row],[Prix Unitaire]]</f>
        <v>4120</v>
      </c>
      <c r="I248" s="3">
        <f ca="1">IF(listeCommandes[[#This Row],[Prix Unitaire]]&lt;20,listeCommandes[[#This Row],[Prix Unitaire]]-RANDBETWEEN(2,10),listeCommandes[[#This Row],[Prix Unitaire]]-RANDBETWEEN(5,20))</f>
        <v>23</v>
      </c>
    </row>
    <row r="249" spans="1:9" x14ac:dyDescent="0.25">
      <c r="A249" s="3" t="s">
        <v>346</v>
      </c>
      <c r="B249" s="2">
        <v>43827</v>
      </c>
      <c r="C249" t="s">
        <v>28</v>
      </c>
      <c r="D249" t="s">
        <v>9</v>
      </c>
      <c r="E249" t="s">
        <v>16</v>
      </c>
      <c r="F249">
        <f t="shared" ca="1" si="6"/>
        <v>14</v>
      </c>
      <c r="G249" s="3">
        <f t="shared" ca="1" si="7"/>
        <v>21</v>
      </c>
      <c r="H249" s="3">
        <f ca="1">listeCommandes[[#This Row],[Quantité commandée]]*listeCommandes[[#This Row],[Prix Unitaire]]</f>
        <v>294</v>
      </c>
      <c r="I249" s="3">
        <f ca="1">IF(listeCommandes[[#This Row],[Prix Unitaire]]&lt;20,listeCommandes[[#This Row],[Prix Unitaire]]-RANDBETWEEN(2,10),listeCommandes[[#This Row],[Prix Unitaire]]-RANDBETWEEN(5,20))</f>
        <v>14</v>
      </c>
    </row>
    <row r="250" spans="1:9" x14ac:dyDescent="0.25">
      <c r="A250" s="3" t="s">
        <v>347</v>
      </c>
      <c r="B250" s="2">
        <v>43827</v>
      </c>
      <c r="C250" t="s">
        <v>34</v>
      </c>
      <c r="D250" t="s">
        <v>21</v>
      </c>
      <c r="E250" t="s">
        <v>16</v>
      </c>
      <c r="F250">
        <f t="shared" ca="1" si="6"/>
        <v>139</v>
      </c>
      <c r="G250" s="3">
        <f t="shared" ca="1" si="7"/>
        <v>95</v>
      </c>
      <c r="H250" s="3">
        <f ca="1">listeCommandes[[#This Row],[Quantité commandée]]*listeCommandes[[#This Row],[Prix Unitaire]]</f>
        <v>13205</v>
      </c>
      <c r="I250" s="3">
        <f ca="1">IF(listeCommandes[[#This Row],[Prix Unitaire]]&lt;20,listeCommandes[[#This Row],[Prix Unitaire]]-RANDBETWEEN(2,10),listeCommandes[[#This Row],[Prix Unitaire]]-RANDBETWEEN(5,20))</f>
        <v>76</v>
      </c>
    </row>
    <row r="251" spans="1:9" x14ac:dyDescent="0.25">
      <c r="A251" s="3" t="s">
        <v>348</v>
      </c>
      <c r="B251" s="2">
        <v>43831</v>
      </c>
      <c r="C251" t="s">
        <v>29</v>
      </c>
      <c r="D251" t="s">
        <v>12</v>
      </c>
      <c r="E251" t="s">
        <v>7</v>
      </c>
      <c r="F251">
        <f t="shared" ca="1" si="6"/>
        <v>134</v>
      </c>
      <c r="G251" s="3">
        <f t="shared" ca="1" si="7"/>
        <v>87</v>
      </c>
      <c r="H251" s="3">
        <f ca="1">listeCommandes[[#This Row],[Quantité commandée]]*listeCommandes[[#This Row],[Prix Unitaire]]</f>
        <v>11658</v>
      </c>
      <c r="I251" s="3">
        <f ca="1">IF(listeCommandes[[#This Row],[Prix Unitaire]]&lt;20,listeCommandes[[#This Row],[Prix Unitaire]]-RANDBETWEEN(2,10),listeCommandes[[#This Row],[Prix Unitaire]]-RANDBETWEEN(5,20))</f>
        <v>81</v>
      </c>
    </row>
    <row r="252" spans="1:9" x14ac:dyDescent="0.25">
      <c r="A252" s="3" t="s">
        <v>349</v>
      </c>
      <c r="B252" s="2">
        <v>43831</v>
      </c>
      <c r="C252" t="s">
        <v>35</v>
      </c>
      <c r="D252" t="s">
        <v>23</v>
      </c>
      <c r="E252" t="s">
        <v>19</v>
      </c>
      <c r="F252">
        <f t="shared" ca="1" si="6"/>
        <v>81</v>
      </c>
      <c r="G252" s="3">
        <f t="shared" ca="1" si="7"/>
        <v>23</v>
      </c>
      <c r="H252" s="3">
        <f ca="1">listeCommandes[[#This Row],[Quantité commandée]]*listeCommandes[[#This Row],[Prix Unitaire]]</f>
        <v>1863</v>
      </c>
      <c r="I252" s="3">
        <f ca="1">IF(listeCommandes[[#This Row],[Prix Unitaire]]&lt;20,listeCommandes[[#This Row],[Prix Unitaire]]-RANDBETWEEN(2,10),listeCommandes[[#This Row],[Prix Unitaire]]-RANDBETWEEN(5,20))</f>
        <v>17</v>
      </c>
    </row>
    <row r="253" spans="1:9" x14ac:dyDescent="0.25">
      <c r="A253" s="3" t="s">
        <v>350</v>
      </c>
      <c r="B253" s="2">
        <v>43834</v>
      </c>
      <c r="C253" t="s">
        <v>31</v>
      </c>
      <c r="D253" t="s">
        <v>15</v>
      </c>
      <c r="E253" t="s">
        <v>10</v>
      </c>
      <c r="F253">
        <f t="shared" ca="1" si="6"/>
        <v>84</v>
      </c>
      <c r="G253" s="3">
        <f t="shared" ca="1" si="7"/>
        <v>44</v>
      </c>
      <c r="H253" s="3">
        <f ca="1">listeCommandes[[#This Row],[Quantité commandée]]*listeCommandes[[#This Row],[Prix Unitaire]]</f>
        <v>3696</v>
      </c>
      <c r="I253" s="3">
        <f ca="1">IF(listeCommandes[[#This Row],[Prix Unitaire]]&lt;20,listeCommandes[[#This Row],[Prix Unitaire]]-RANDBETWEEN(2,10),listeCommandes[[#This Row],[Prix Unitaire]]-RANDBETWEEN(5,20))</f>
        <v>27</v>
      </c>
    </row>
    <row r="254" spans="1:9" x14ac:dyDescent="0.25">
      <c r="A254" s="3" t="s">
        <v>351</v>
      </c>
      <c r="B254" s="2">
        <v>43834</v>
      </c>
      <c r="C254" t="s">
        <v>36</v>
      </c>
      <c r="D254" t="s">
        <v>25</v>
      </c>
      <c r="E254" t="s">
        <v>30</v>
      </c>
      <c r="F254">
        <f t="shared" ca="1" si="6"/>
        <v>66</v>
      </c>
      <c r="G254" s="3">
        <f t="shared" ca="1" si="7"/>
        <v>14</v>
      </c>
      <c r="H254" s="3">
        <f ca="1">listeCommandes[[#This Row],[Quantité commandée]]*listeCommandes[[#This Row],[Prix Unitaire]]</f>
        <v>924</v>
      </c>
      <c r="I254" s="3">
        <f ca="1">IF(listeCommandes[[#This Row],[Prix Unitaire]]&lt;20,listeCommandes[[#This Row],[Prix Unitaire]]-RANDBETWEEN(2,10),listeCommandes[[#This Row],[Prix Unitaire]]-RANDBETWEEN(5,20))</f>
        <v>12</v>
      </c>
    </row>
    <row r="255" spans="1:9" x14ac:dyDescent="0.25">
      <c r="A255" s="3" t="s">
        <v>352</v>
      </c>
      <c r="B255" s="2">
        <v>43838</v>
      </c>
      <c r="C255" t="s">
        <v>33</v>
      </c>
      <c r="D255" t="s">
        <v>18</v>
      </c>
      <c r="E255" t="s">
        <v>13</v>
      </c>
      <c r="F255">
        <f t="shared" ca="1" si="6"/>
        <v>22</v>
      </c>
      <c r="G255" s="3">
        <f t="shared" ca="1" si="7"/>
        <v>27</v>
      </c>
      <c r="H255" s="3">
        <f ca="1">listeCommandes[[#This Row],[Quantité commandée]]*listeCommandes[[#This Row],[Prix Unitaire]]</f>
        <v>594</v>
      </c>
      <c r="I255" s="3">
        <f ca="1">IF(listeCommandes[[#This Row],[Prix Unitaire]]&lt;20,listeCommandes[[#This Row],[Prix Unitaire]]-RANDBETWEEN(2,10),listeCommandes[[#This Row],[Prix Unitaire]]-RANDBETWEEN(5,20))</f>
        <v>12</v>
      </c>
    </row>
    <row r="256" spans="1:9" x14ac:dyDescent="0.25">
      <c r="A256" s="3" t="s">
        <v>353</v>
      </c>
      <c r="B256" s="2">
        <v>43838</v>
      </c>
      <c r="C256" t="s">
        <v>37</v>
      </c>
      <c r="D256" t="s">
        <v>27</v>
      </c>
      <c r="E256" t="s">
        <v>32</v>
      </c>
      <c r="F256">
        <f t="shared" ca="1" si="6"/>
        <v>62</v>
      </c>
      <c r="G256" s="3">
        <f t="shared" ca="1" si="7"/>
        <v>48</v>
      </c>
      <c r="H256" s="3">
        <f ca="1">listeCommandes[[#This Row],[Quantité commandée]]*listeCommandes[[#This Row],[Prix Unitaire]]</f>
        <v>2976</v>
      </c>
      <c r="I256" s="3">
        <f ca="1">IF(listeCommandes[[#This Row],[Prix Unitaire]]&lt;20,listeCommandes[[#This Row],[Prix Unitaire]]-RANDBETWEEN(2,10),listeCommandes[[#This Row],[Prix Unitaire]]-RANDBETWEEN(5,20))</f>
        <v>43</v>
      </c>
    </row>
    <row r="257" spans="1:9" x14ac:dyDescent="0.25">
      <c r="A257" s="3" t="s">
        <v>354</v>
      </c>
      <c r="B257" s="2">
        <v>43841</v>
      </c>
      <c r="C257" t="s">
        <v>34</v>
      </c>
      <c r="D257" t="s">
        <v>21</v>
      </c>
      <c r="E257" t="s">
        <v>57</v>
      </c>
      <c r="F257">
        <f t="shared" ca="1" si="6"/>
        <v>58</v>
      </c>
      <c r="G257" s="3">
        <f t="shared" ca="1" si="7"/>
        <v>44</v>
      </c>
      <c r="H257" s="3">
        <f ca="1">listeCommandes[[#This Row],[Quantité commandée]]*listeCommandes[[#This Row],[Prix Unitaire]]</f>
        <v>2552</v>
      </c>
      <c r="I257" s="3">
        <f ca="1">IF(listeCommandes[[#This Row],[Prix Unitaire]]&lt;20,listeCommandes[[#This Row],[Prix Unitaire]]-RANDBETWEEN(2,10),listeCommandes[[#This Row],[Prix Unitaire]]-RANDBETWEEN(5,20))</f>
        <v>25</v>
      </c>
    </row>
    <row r="258" spans="1:9" x14ac:dyDescent="0.25">
      <c r="A258" s="3" t="s">
        <v>355</v>
      </c>
      <c r="B258" s="2">
        <v>43841</v>
      </c>
      <c r="C258" t="s">
        <v>38</v>
      </c>
      <c r="D258" t="s">
        <v>6</v>
      </c>
      <c r="E258" t="s">
        <v>40</v>
      </c>
      <c r="F258">
        <f t="shared" ref="F258:F321" ca="1" si="8">RANDBETWEEN(10,150)</f>
        <v>85</v>
      </c>
      <c r="G258" s="3">
        <f t="shared" ref="G258:G321" ca="1" si="9">RANDBETWEEN(10,100)</f>
        <v>24</v>
      </c>
      <c r="H258" s="3">
        <f ca="1">listeCommandes[[#This Row],[Quantité commandée]]*listeCommandes[[#This Row],[Prix Unitaire]]</f>
        <v>2040</v>
      </c>
      <c r="I258" s="3">
        <f ca="1">IF(listeCommandes[[#This Row],[Prix Unitaire]]&lt;20,listeCommandes[[#This Row],[Prix Unitaire]]-RANDBETWEEN(2,10),listeCommandes[[#This Row],[Prix Unitaire]]-RANDBETWEEN(5,20))</f>
        <v>4</v>
      </c>
    </row>
    <row r="259" spans="1:9" x14ac:dyDescent="0.25">
      <c r="A259" s="3" t="s">
        <v>356</v>
      </c>
      <c r="B259" s="2">
        <v>43845</v>
      </c>
      <c r="C259" t="s">
        <v>35</v>
      </c>
      <c r="D259" t="s">
        <v>23</v>
      </c>
      <c r="E259" t="s">
        <v>19</v>
      </c>
      <c r="F259">
        <f t="shared" ca="1" si="8"/>
        <v>34</v>
      </c>
      <c r="G259" s="3">
        <f t="shared" ca="1" si="9"/>
        <v>11</v>
      </c>
      <c r="H259" s="3">
        <f ca="1">listeCommandes[[#This Row],[Quantité commandée]]*listeCommandes[[#This Row],[Prix Unitaire]]</f>
        <v>374</v>
      </c>
      <c r="I259" s="3">
        <f ca="1">IF(listeCommandes[[#This Row],[Prix Unitaire]]&lt;20,listeCommandes[[#This Row],[Prix Unitaire]]-RANDBETWEEN(2,10),listeCommandes[[#This Row],[Prix Unitaire]]-RANDBETWEEN(5,20))</f>
        <v>1</v>
      </c>
    </row>
    <row r="260" spans="1:9" x14ac:dyDescent="0.25">
      <c r="A260" s="3" t="s">
        <v>357</v>
      </c>
      <c r="B260" s="2">
        <v>43845</v>
      </c>
      <c r="C260" t="s">
        <v>39</v>
      </c>
      <c r="D260" t="s">
        <v>9</v>
      </c>
      <c r="E260" t="s">
        <v>41</v>
      </c>
      <c r="F260">
        <f t="shared" ca="1" si="8"/>
        <v>50</v>
      </c>
      <c r="G260" s="3">
        <f t="shared" ca="1" si="9"/>
        <v>84</v>
      </c>
      <c r="H260" s="3">
        <f ca="1">listeCommandes[[#This Row],[Quantité commandée]]*listeCommandes[[#This Row],[Prix Unitaire]]</f>
        <v>4200</v>
      </c>
      <c r="I260" s="3">
        <f ca="1">IF(listeCommandes[[#This Row],[Prix Unitaire]]&lt;20,listeCommandes[[#This Row],[Prix Unitaire]]-RANDBETWEEN(2,10),listeCommandes[[#This Row],[Prix Unitaire]]-RANDBETWEEN(5,20))</f>
        <v>75</v>
      </c>
    </row>
    <row r="261" spans="1:9" x14ac:dyDescent="0.25">
      <c r="A261" s="3" t="s">
        <v>358</v>
      </c>
      <c r="B261" s="2">
        <v>43848</v>
      </c>
      <c r="C261" t="s">
        <v>36</v>
      </c>
      <c r="D261" t="s">
        <v>25</v>
      </c>
      <c r="E261" t="s">
        <v>30</v>
      </c>
      <c r="F261">
        <f t="shared" ca="1" si="8"/>
        <v>75</v>
      </c>
      <c r="G261" s="3">
        <f t="shared" ca="1" si="9"/>
        <v>60</v>
      </c>
      <c r="H261" s="3">
        <f ca="1">listeCommandes[[#This Row],[Quantité commandée]]*listeCommandes[[#This Row],[Prix Unitaire]]</f>
        <v>4500</v>
      </c>
      <c r="I261" s="3">
        <f ca="1">IF(listeCommandes[[#This Row],[Prix Unitaire]]&lt;20,listeCommandes[[#This Row],[Prix Unitaire]]-RANDBETWEEN(2,10),listeCommandes[[#This Row],[Prix Unitaire]]-RANDBETWEEN(5,20))</f>
        <v>50</v>
      </c>
    </row>
    <row r="262" spans="1:9" x14ac:dyDescent="0.25">
      <c r="A262" s="3" t="s">
        <v>359</v>
      </c>
      <c r="B262" s="2">
        <v>43848</v>
      </c>
      <c r="C262" t="s">
        <v>5</v>
      </c>
      <c r="D262" t="s">
        <v>12</v>
      </c>
      <c r="E262" t="s">
        <v>10</v>
      </c>
      <c r="F262">
        <f t="shared" ca="1" si="8"/>
        <v>17</v>
      </c>
      <c r="G262" s="3">
        <f t="shared" ca="1" si="9"/>
        <v>39</v>
      </c>
      <c r="H262" s="3">
        <f ca="1">listeCommandes[[#This Row],[Quantité commandée]]*listeCommandes[[#This Row],[Prix Unitaire]]</f>
        <v>663</v>
      </c>
      <c r="I262" s="3">
        <f ca="1">IF(listeCommandes[[#This Row],[Prix Unitaire]]&lt;20,listeCommandes[[#This Row],[Prix Unitaire]]-RANDBETWEEN(2,10),listeCommandes[[#This Row],[Prix Unitaire]]-RANDBETWEEN(5,20))</f>
        <v>24</v>
      </c>
    </row>
    <row r="263" spans="1:9" x14ac:dyDescent="0.25">
      <c r="A263" s="3" t="s">
        <v>360</v>
      </c>
      <c r="B263" s="2">
        <v>43852</v>
      </c>
      <c r="C263" t="s">
        <v>37</v>
      </c>
      <c r="D263" t="s">
        <v>27</v>
      </c>
      <c r="E263" t="s">
        <v>32</v>
      </c>
      <c r="F263">
        <f t="shared" ca="1" si="8"/>
        <v>86</v>
      </c>
      <c r="G263" s="3">
        <f t="shared" ca="1" si="9"/>
        <v>36</v>
      </c>
      <c r="H263" s="3">
        <f ca="1">listeCommandes[[#This Row],[Quantité commandée]]*listeCommandes[[#This Row],[Prix Unitaire]]</f>
        <v>3096</v>
      </c>
      <c r="I263" s="3">
        <f ca="1">IF(listeCommandes[[#This Row],[Prix Unitaire]]&lt;20,listeCommandes[[#This Row],[Prix Unitaire]]-RANDBETWEEN(2,10),listeCommandes[[#This Row],[Prix Unitaire]]-RANDBETWEEN(5,20))</f>
        <v>20</v>
      </c>
    </row>
    <row r="264" spans="1:9" x14ac:dyDescent="0.25">
      <c r="A264" s="3" t="s">
        <v>361</v>
      </c>
      <c r="B264" s="2">
        <v>43852</v>
      </c>
      <c r="C264" t="s">
        <v>8</v>
      </c>
      <c r="D264" t="s">
        <v>15</v>
      </c>
      <c r="E264" t="s">
        <v>13</v>
      </c>
      <c r="F264">
        <f t="shared" ca="1" si="8"/>
        <v>15</v>
      </c>
      <c r="G264" s="3">
        <f t="shared" ca="1" si="9"/>
        <v>89</v>
      </c>
      <c r="H264" s="3">
        <f ca="1">listeCommandes[[#This Row],[Quantité commandée]]*listeCommandes[[#This Row],[Prix Unitaire]]</f>
        <v>1335</v>
      </c>
      <c r="I264" s="3">
        <f ca="1">IF(listeCommandes[[#This Row],[Prix Unitaire]]&lt;20,listeCommandes[[#This Row],[Prix Unitaire]]-RANDBETWEEN(2,10),listeCommandes[[#This Row],[Prix Unitaire]]-RANDBETWEEN(5,20))</f>
        <v>80</v>
      </c>
    </row>
    <row r="265" spans="1:9" x14ac:dyDescent="0.25">
      <c r="A265" s="3" t="s">
        <v>362</v>
      </c>
      <c r="B265" s="2">
        <v>43855</v>
      </c>
      <c r="C265" t="s">
        <v>38</v>
      </c>
      <c r="D265" t="s">
        <v>6</v>
      </c>
      <c r="E265" t="s">
        <v>40</v>
      </c>
      <c r="F265">
        <f t="shared" ca="1" si="8"/>
        <v>119</v>
      </c>
      <c r="G265" s="3">
        <f t="shared" ca="1" si="9"/>
        <v>93</v>
      </c>
      <c r="H265" s="3">
        <f ca="1">listeCommandes[[#This Row],[Quantité commandée]]*listeCommandes[[#This Row],[Prix Unitaire]]</f>
        <v>11067</v>
      </c>
      <c r="I265" s="3">
        <f ca="1">IF(listeCommandes[[#This Row],[Prix Unitaire]]&lt;20,listeCommandes[[#This Row],[Prix Unitaire]]-RANDBETWEEN(2,10),listeCommandes[[#This Row],[Prix Unitaire]]-RANDBETWEEN(5,20))</f>
        <v>78</v>
      </c>
    </row>
    <row r="266" spans="1:9" x14ac:dyDescent="0.25">
      <c r="A266" s="3" t="s">
        <v>363</v>
      </c>
      <c r="B266" s="2">
        <v>43855</v>
      </c>
      <c r="C266" t="s">
        <v>11</v>
      </c>
      <c r="D266" t="s">
        <v>18</v>
      </c>
      <c r="E266" t="s">
        <v>16</v>
      </c>
      <c r="F266">
        <f t="shared" ca="1" si="8"/>
        <v>127</v>
      </c>
      <c r="G266" s="3">
        <f t="shared" ca="1" si="9"/>
        <v>46</v>
      </c>
      <c r="H266" s="3">
        <f ca="1">listeCommandes[[#This Row],[Quantité commandée]]*listeCommandes[[#This Row],[Prix Unitaire]]</f>
        <v>5842</v>
      </c>
      <c r="I266" s="3">
        <f ca="1">IF(listeCommandes[[#This Row],[Prix Unitaire]]&lt;20,listeCommandes[[#This Row],[Prix Unitaire]]-RANDBETWEEN(2,10),listeCommandes[[#This Row],[Prix Unitaire]]-RANDBETWEEN(5,20))</f>
        <v>33</v>
      </c>
    </row>
    <row r="267" spans="1:9" x14ac:dyDescent="0.25">
      <c r="A267" s="3" t="s">
        <v>364</v>
      </c>
      <c r="B267" s="2">
        <v>43859</v>
      </c>
      <c r="C267" t="s">
        <v>39</v>
      </c>
      <c r="D267" t="s">
        <v>9</v>
      </c>
      <c r="E267" t="s">
        <v>45</v>
      </c>
      <c r="F267">
        <f t="shared" ca="1" si="8"/>
        <v>105</v>
      </c>
      <c r="G267" s="3">
        <f t="shared" ca="1" si="9"/>
        <v>20</v>
      </c>
      <c r="H267" s="3">
        <f ca="1">listeCommandes[[#This Row],[Quantité commandée]]*listeCommandes[[#This Row],[Prix Unitaire]]</f>
        <v>2100</v>
      </c>
      <c r="I267" s="3">
        <f ca="1">IF(listeCommandes[[#This Row],[Prix Unitaire]]&lt;20,listeCommandes[[#This Row],[Prix Unitaire]]-RANDBETWEEN(2,10),listeCommandes[[#This Row],[Prix Unitaire]]-RANDBETWEEN(5,20))</f>
        <v>15</v>
      </c>
    </row>
    <row r="268" spans="1:9" x14ac:dyDescent="0.25">
      <c r="A268" s="3" t="s">
        <v>365</v>
      </c>
      <c r="B268" s="2">
        <v>43859</v>
      </c>
      <c r="C268" t="s">
        <v>5</v>
      </c>
      <c r="D268" t="s">
        <v>6</v>
      </c>
      <c r="E268" t="s">
        <v>7</v>
      </c>
      <c r="F268">
        <f t="shared" ca="1" si="8"/>
        <v>72</v>
      </c>
      <c r="G268" s="3">
        <f t="shared" ca="1" si="9"/>
        <v>80</v>
      </c>
      <c r="H268" s="3">
        <f ca="1">listeCommandes[[#This Row],[Quantité commandée]]*listeCommandes[[#This Row],[Prix Unitaire]]</f>
        <v>5760</v>
      </c>
      <c r="I268" s="3">
        <f ca="1">IF(listeCommandes[[#This Row],[Prix Unitaire]]&lt;20,listeCommandes[[#This Row],[Prix Unitaire]]-RANDBETWEEN(2,10),listeCommandes[[#This Row],[Prix Unitaire]]-RANDBETWEEN(5,20))</f>
        <v>62</v>
      </c>
    </row>
    <row r="269" spans="1:9" x14ac:dyDescent="0.25">
      <c r="A269" s="3" t="s">
        <v>366</v>
      </c>
      <c r="B269" s="2">
        <v>43862</v>
      </c>
      <c r="C269" t="s">
        <v>5</v>
      </c>
      <c r="D269" t="s">
        <v>12</v>
      </c>
      <c r="E269" t="s">
        <v>10</v>
      </c>
      <c r="F269">
        <f t="shared" ca="1" si="8"/>
        <v>41</v>
      </c>
      <c r="G269" s="3">
        <f t="shared" ca="1" si="9"/>
        <v>57</v>
      </c>
      <c r="H269" s="3">
        <f ca="1">listeCommandes[[#This Row],[Quantité commandée]]*listeCommandes[[#This Row],[Prix Unitaire]]</f>
        <v>2337</v>
      </c>
      <c r="I269" s="3">
        <f ca="1">IF(listeCommandes[[#This Row],[Prix Unitaire]]&lt;20,listeCommandes[[#This Row],[Prix Unitaire]]-RANDBETWEEN(2,10),listeCommandes[[#This Row],[Prix Unitaire]]-RANDBETWEEN(5,20))</f>
        <v>47</v>
      </c>
    </row>
    <row r="270" spans="1:9" x14ac:dyDescent="0.25">
      <c r="A270" s="3" t="s">
        <v>367</v>
      </c>
      <c r="B270" s="2">
        <v>43862</v>
      </c>
      <c r="C270" t="s">
        <v>8</v>
      </c>
      <c r="D270" t="s">
        <v>9</v>
      </c>
      <c r="E270" t="s">
        <v>10</v>
      </c>
      <c r="F270">
        <f t="shared" ca="1" si="8"/>
        <v>146</v>
      </c>
      <c r="G270" s="3">
        <f t="shared" ca="1" si="9"/>
        <v>24</v>
      </c>
      <c r="H270" s="3">
        <f ca="1">listeCommandes[[#This Row],[Quantité commandée]]*listeCommandes[[#This Row],[Prix Unitaire]]</f>
        <v>3504</v>
      </c>
      <c r="I270" s="3">
        <f ca="1">IF(listeCommandes[[#This Row],[Prix Unitaire]]&lt;20,listeCommandes[[#This Row],[Prix Unitaire]]-RANDBETWEEN(2,10),listeCommandes[[#This Row],[Prix Unitaire]]-RANDBETWEEN(5,20))</f>
        <v>12</v>
      </c>
    </row>
    <row r="271" spans="1:9" x14ac:dyDescent="0.25">
      <c r="A271" s="3" t="s">
        <v>368</v>
      </c>
      <c r="B271" s="2">
        <v>43866</v>
      </c>
      <c r="C271" t="s">
        <v>8</v>
      </c>
      <c r="D271" t="s">
        <v>15</v>
      </c>
      <c r="E271" t="s">
        <v>13</v>
      </c>
      <c r="F271">
        <f t="shared" ca="1" si="8"/>
        <v>74</v>
      </c>
      <c r="G271" s="3">
        <f t="shared" ca="1" si="9"/>
        <v>68</v>
      </c>
      <c r="H271" s="3">
        <f ca="1">listeCommandes[[#This Row],[Quantité commandée]]*listeCommandes[[#This Row],[Prix Unitaire]]</f>
        <v>5032</v>
      </c>
      <c r="I271" s="3">
        <f ca="1">IF(listeCommandes[[#This Row],[Prix Unitaire]]&lt;20,listeCommandes[[#This Row],[Prix Unitaire]]-RANDBETWEEN(2,10),listeCommandes[[#This Row],[Prix Unitaire]]-RANDBETWEEN(5,20))</f>
        <v>61</v>
      </c>
    </row>
    <row r="272" spans="1:9" x14ac:dyDescent="0.25">
      <c r="A272" s="3" t="s">
        <v>369</v>
      </c>
      <c r="B272" s="2">
        <v>43866</v>
      </c>
      <c r="C272" t="s">
        <v>11</v>
      </c>
      <c r="D272" t="s">
        <v>12</v>
      </c>
      <c r="E272" t="s">
        <v>13</v>
      </c>
      <c r="F272">
        <f t="shared" ca="1" si="8"/>
        <v>39</v>
      </c>
      <c r="G272" s="3">
        <f t="shared" ca="1" si="9"/>
        <v>74</v>
      </c>
      <c r="H272" s="3">
        <f ca="1">listeCommandes[[#This Row],[Quantité commandée]]*listeCommandes[[#This Row],[Prix Unitaire]]</f>
        <v>2886</v>
      </c>
      <c r="I272" s="3">
        <f ca="1">IF(listeCommandes[[#This Row],[Prix Unitaire]]&lt;20,listeCommandes[[#This Row],[Prix Unitaire]]-RANDBETWEEN(2,10),listeCommandes[[#This Row],[Prix Unitaire]]-RANDBETWEEN(5,20))</f>
        <v>58</v>
      </c>
    </row>
    <row r="273" spans="1:9" x14ac:dyDescent="0.25">
      <c r="A273" s="3" t="s">
        <v>370</v>
      </c>
      <c r="B273" s="2">
        <v>43869</v>
      </c>
      <c r="C273" t="s">
        <v>11</v>
      </c>
      <c r="D273" t="s">
        <v>18</v>
      </c>
      <c r="E273" t="s">
        <v>16</v>
      </c>
      <c r="F273">
        <f t="shared" ca="1" si="8"/>
        <v>60</v>
      </c>
      <c r="G273" s="3">
        <f t="shared" ca="1" si="9"/>
        <v>56</v>
      </c>
      <c r="H273" s="3">
        <f ca="1">listeCommandes[[#This Row],[Quantité commandée]]*listeCommandes[[#This Row],[Prix Unitaire]]</f>
        <v>3360</v>
      </c>
      <c r="I273" s="3">
        <f ca="1">IF(listeCommandes[[#This Row],[Prix Unitaire]]&lt;20,listeCommandes[[#This Row],[Prix Unitaire]]-RANDBETWEEN(2,10),listeCommandes[[#This Row],[Prix Unitaire]]-RANDBETWEEN(5,20))</f>
        <v>36</v>
      </c>
    </row>
    <row r="274" spans="1:9" x14ac:dyDescent="0.25">
      <c r="A274" s="3" t="s">
        <v>371</v>
      </c>
      <c r="B274" s="2">
        <v>43869</v>
      </c>
      <c r="C274" t="s">
        <v>14</v>
      </c>
      <c r="D274" t="s">
        <v>15</v>
      </c>
      <c r="E274" t="s">
        <v>57</v>
      </c>
      <c r="F274">
        <f t="shared" ca="1" si="8"/>
        <v>11</v>
      </c>
      <c r="G274" s="3">
        <f t="shared" ca="1" si="9"/>
        <v>13</v>
      </c>
      <c r="H274" s="3">
        <f ca="1">listeCommandes[[#This Row],[Quantité commandée]]*listeCommandes[[#This Row],[Prix Unitaire]]</f>
        <v>143</v>
      </c>
      <c r="I274" s="3">
        <f ca="1">IF(listeCommandes[[#This Row],[Prix Unitaire]]&lt;20,listeCommandes[[#This Row],[Prix Unitaire]]-RANDBETWEEN(2,10),listeCommandes[[#This Row],[Prix Unitaire]]-RANDBETWEEN(5,20))</f>
        <v>3</v>
      </c>
    </row>
    <row r="275" spans="1:9" x14ac:dyDescent="0.25">
      <c r="A275" s="3" t="s">
        <v>372</v>
      </c>
      <c r="B275" s="2">
        <v>43873</v>
      </c>
      <c r="C275" t="s">
        <v>14</v>
      </c>
      <c r="D275" t="s">
        <v>21</v>
      </c>
      <c r="E275" t="s">
        <v>7</v>
      </c>
      <c r="F275">
        <f t="shared" ca="1" si="8"/>
        <v>74</v>
      </c>
      <c r="G275" s="3">
        <f t="shared" ca="1" si="9"/>
        <v>27</v>
      </c>
      <c r="H275" s="3">
        <f ca="1">listeCommandes[[#This Row],[Quantité commandée]]*listeCommandes[[#This Row],[Prix Unitaire]]</f>
        <v>1998</v>
      </c>
      <c r="I275" s="3">
        <f ca="1">IF(listeCommandes[[#This Row],[Prix Unitaire]]&lt;20,listeCommandes[[#This Row],[Prix Unitaire]]-RANDBETWEEN(2,10),listeCommandes[[#This Row],[Prix Unitaire]]-RANDBETWEEN(5,20))</f>
        <v>21</v>
      </c>
    </row>
    <row r="276" spans="1:9" x14ac:dyDescent="0.25">
      <c r="A276" s="3" t="s">
        <v>373</v>
      </c>
      <c r="B276" s="2">
        <v>43873</v>
      </c>
      <c r="C276" t="s">
        <v>17</v>
      </c>
      <c r="D276" t="s">
        <v>18</v>
      </c>
      <c r="E276" t="s">
        <v>19</v>
      </c>
      <c r="F276">
        <f t="shared" ca="1" si="8"/>
        <v>120</v>
      </c>
      <c r="G276" s="3">
        <f t="shared" ca="1" si="9"/>
        <v>42</v>
      </c>
      <c r="H276" s="3">
        <f ca="1">listeCommandes[[#This Row],[Quantité commandée]]*listeCommandes[[#This Row],[Prix Unitaire]]</f>
        <v>5040</v>
      </c>
      <c r="I276" s="3">
        <f ca="1">IF(listeCommandes[[#This Row],[Prix Unitaire]]&lt;20,listeCommandes[[#This Row],[Prix Unitaire]]-RANDBETWEEN(2,10),listeCommandes[[#This Row],[Prix Unitaire]]-RANDBETWEEN(5,20))</f>
        <v>25</v>
      </c>
    </row>
    <row r="277" spans="1:9" x14ac:dyDescent="0.25">
      <c r="A277" s="3" t="s">
        <v>374</v>
      </c>
      <c r="B277" s="2">
        <v>43876</v>
      </c>
      <c r="C277" t="s">
        <v>17</v>
      </c>
      <c r="D277" t="s">
        <v>23</v>
      </c>
      <c r="E277" t="s">
        <v>57</v>
      </c>
      <c r="F277">
        <f t="shared" ca="1" si="8"/>
        <v>140</v>
      </c>
      <c r="G277" s="3">
        <f t="shared" ca="1" si="9"/>
        <v>88</v>
      </c>
      <c r="H277" s="3">
        <f ca="1">listeCommandes[[#This Row],[Quantité commandée]]*listeCommandes[[#This Row],[Prix Unitaire]]</f>
        <v>12320</v>
      </c>
      <c r="I277" s="3">
        <f ca="1">IF(listeCommandes[[#This Row],[Prix Unitaire]]&lt;20,listeCommandes[[#This Row],[Prix Unitaire]]-RANDBETWEEN(2,10),listeCommandes[[#This Row],[Prix Unitaire]]-RANDBETWEEN(5,20))</f>
        <v>83</v>
      </c>
    </row>
    <row r="278" spans="1:9" x14ac:dyDescent="0.25">
      <c r="A278" s="3" t="s">
        <v>375</v>
      </c>
      <c r="B278" s="2">
        <v>43876</v>
      </c>
      <c r="C278" t="s">
        <v>20</v>
      </c>
      <c r="D278" t="s">
        <v>21</v>
      </c>
      <c r="E278" t="s">
        <v>7</v>
      </c>
      <c r="F278">
        <f t="shared" ca="1" si="8"/>
        <v>129</v>
      </c>
      <c r="G278" s="3">
        <f t="shared" ca="1" si="9"/>
        <v>59</v>
      </c>
      <c r="H278" s="3">
        <f ca="1">listeCommandes[[#This Row],[Quantité commandée]]*listeCommandes[[#This Row],[Prix Unitaire]]</f>
        <v>7611</v>
      </c>
      <c r="I278" s="3">
        <f ca="1">IF(listeCommandes[[#This Row],[Prix Unitaire]]&lt;20,listeCommandes[[#This Row],[Prix Unitaire]]-RANDBETWEEN(2,10),listeCommandes[[#This Row],[Prix Unitaire]]-RANDBETWEEN(5,20))</f>
        <v>54</v>
      </c>
    </row>
    <row r="279" spans="1:9" x14ac:dyDescent="0.25">
      <c r="A279" s="3" t="s">
        <v>376</v>
      </c>
      <c r="B279" s="2">
        <v>43880</v>
      </c>
      <c r="C279" t="s">
        <v>20</v>
      </c>
      <c r="D279" t="s">
        <v>25</v>
      </c>
      <c r="E279" t="s">
        <v>13</v>
      </c>
      <c r="F279">
        <f t="shared" ca="1" si="8"/>
        <v>45</v>
      </c>
      <c r="G279" s="3">
        <f t="shared" ca="1" si="9"/>
        <v>75</v>
      </c>
      <c r="H279" s="3">
        <f ca="1">listeCommandes[[#This Row],[Quantité commandée]]*listeCommandes[[#This Row],[Prix Unitaire]]</f>
        <v>3375</v>
      </c>
      <c r="I279" s="3">
        <f ca="1">IF(listeCommandes[[#This Row],[Prix Unitaire]]&lt;20,listeCommandes[[#This Row],[Prix Unitaire]]-RANDBETWEEN(2,10),listeCommandes[[#This Row],[Prix Unitaire]]-RANDBETWEEN(5,20))</f>
        <v>66</v>
      </c>
    </row>
    <row r="280" spans="1:9" x14ac:dyDescent="0.25">
      <c r="A280" s="3" t="s">
        <v>377</v>
      </c>
      <c r="B280" s="2">
        <v>43880</v>
      </c>
      <c r="C280" t="s">
        <v>22</v>
      </c>
      <c r="D280" t="s">
        <v>23</v>
      </c>
      <c r="E280" t="s">
        <v>10</v>
      </c>
      <c r="F280">
        <f t="shared" ca="1" si="8"/>
        <v>70</v>
      </c>
      <c r="G280" s="3">
        <f t="shared" ca="1" si="9"/>
        <v>13</v>
      </c>
      <c r="H280" s="3">
        <f ca="1">listeCommandes[[#This Row],[Quantité commandée]]*listeCommandes[[#This Row],[Prix Unitaire]]</f>
        <v>910</v>
      </c>
      <c r="I280" s="3">
        <f ca="1">IF(listeCommandes[[#This Row],[Prix Unitaire]]&lt;20,listeCommandes[[#This Row],[Prix Unitaire]]-RANDBETWEEN(2,10),listeCommandes[[#This Row],[Prix Unitaire]]-RANDBETWEEN(5,20))</f>
        <v>8</v>
      </c>
    </row>
    <row r="281" spans="1:9" x14ac:dyDescent="0.25">
      <c r="A281" s="3" t="s">
        <v>378</v>
      </c>
      <c r="B281" s="2">
        <v>43883</v>
      </c>
      <c r="C281" t="s">
        <v>22</v>
      </c>
      <c r="D281" t="s">
        <v>27</v>
      </c>
      <c r="E281" t="s">
        <v>16</v>
      </c>
      <c r="F281">
        <f t="shared" ca="1" si="8"/>
        <v>90</v>
      </c>
      <c r="G281" s="3">
        <f t="shared" ca="1" si="9"/>
        <v>43</v>
      </c>
      <c r="H281" s="3">
        <f ca="1">listeCommandes[[#This Row],[Quantité commandée]]*listeCommandes[[#This Row],[Prix Unitaire]]</f>
        <v>3870</v>
      </c>
      <c r="I281" s="3">
        <f ca="1">IF(listeCommandes[[#This Row],[Prix Unitaire]]&lt;20,listeCommandes[[#This Row],[Prix Unitaire]]-RANDBETWEEN(2,10),listeCommandes[[#This Row],[Prix Unitaire]]-RANDBETWEEN(5,20))</f>
        <v>31</v>
      </c>
    </row>
    <row r="282" spans="1:9" x14ac:dyDescent="0.25">
      <c r="A282" s="3" t="s">
        <v>379</v>
      </c>
      <c r="B282" s="2">
        <v>43883</v>
      </c>
      <c r="C282" t="s">
        <v>24</v>
      </c>
      <c r="D282" t="s">
        <v>25</v>
      </c>
      <c r="E282" t="s">
        <v>13</v>
      </c>
      <c r="F282">
        <f t="shared" ca="1" si="8"/>
        <v>13</v>
      </c>
      <c r="G282" s="3">
        <f t="shared" ca="1" si="9"/>
        <v>69</v>
      </c>
      <c r="H282" s="3">
        <f ca="1">listeCommandes[[#This Row],[Quantité commandée]]*listeCommandes[[#This Row],[Prix Unitaire]]</f>
        <v>897</v>
      </c>
      <c r="I282" s="3">
        <f ca="1">IF(listeCommandes[[#This Row],[Prix Unitaire]]&lt;20,listeCommandes[[#This Row],[Prix Unitaire]]-RANDBETWEEN(2,10),listeCommandes[[#This Row],[Prix Unitaire]]-RANDBETWEEN(5,20))</f>
        <v>55</v>
      </c>
    </row>
    <row r="283" spans="1:9" x14ac:dyDescent="0.25">
      <c r="A283" s="3" t="s">
        <v>380</v>
      </c>
      <c r="B283" s="2">
        <v>43887</v>
      </c>
      <c r="C283" t="s">
        <v>80</v>
      </c>
      <c r="D283" t="s">
        <v>15</v>
      </c>
      <c r="E283" t="s">
        <v>19</v>
      </c>
      <c r="F283">
        <f t="shared" ca="1" si="8"/>
        <v>85</v>
      </c>
      <c r="G283" s="3">
        <f t="shared" ca="1" si="9"/>
        <v>66</v>
      </c>
      <c r="H283" s="3">
        <f ca="1">listeCommandes[[#This Row],[Quantité commandée]]*listeCommandes[[#This Row],[Prix Unitaire]]</f>
        <v>5610</v>
      </c>
      <c r="I283" s="3">
        <f ca="1">IF(listeCommandes[[#This Row],[Prix Unitaire]]&lt;20,listeCommandes[[#This Row],[Prix Unitaire]]-RANDBETWEEN(2,10),listeCommandes[[#This Row],[Prix Unitaire]]-RANDBETWEEN(5,20))</f>
        <v>60</v>
      </c>
    </row>
    <row r="284" spans="1:9" x14ac:dyDescent="0.25">
      <c r="A284" s="3" t="s">
        <v>381</v>
      </c>
      <c r="B284" s="2">
        <v>43887</v>
      </c>
      <c r="C284" t="s">
        <v>26</v>
      </c>
      <c r="D284" t="s">
        <v>27</v>
      </c>
      <c r="E284" t="s">
        <v>16</v>
      </c>
      <c r="F284">
        <f t="shared" ca="1" si="8"/>
        <v>64</v>
      </c>
      <c r="G284" s="3">
        <f t="shared" ca="1" si="9"/>
        <v>14</v>
      </c>
      <c r="H284" s="3">
        <f ca="1">listeCommandes[[#This Row],[Quantité commandée]]*listeCommandes[[#This Row],[Prix Unitaire]]</f>
        <v>896</v>
      </c>
      <c r="I284" s="3">
        <f ca="1">IF(listeCommandes[[#This Row],[Prix Unitaire]]&lt;20,listeCommandes[[#This Row],[Prix Unitaire]]-RANDBETWEEN(2,10),listeCommandes[[#This Row],[Prix Unitaire]]-RANDBETWEEN(5,20))</f>
        <v>5</v>
      </c>
    </row>
    <row r="285" spans="1:9" x14ac:dyDescent="0.25">
      <c r="A285" s="3" t="s">
        <v>382</v>
      </c>
      <c r="B285" s="2">
        <v>43891</v>
      </c>
      <c r="C285" t="s">
        <v>26</v>
      </c>
      <c r="D285" t="s">
        <v>18</v>
      </c>
      <c r="E285" t="s">
        <v>30</v>
      </c>
      <c r="F285">
        <f t="shared" ca="1" si="8"/>
        <v>25</v>
      </c>
      <c r="G285" s="3">
        <f t="shared" ca="1" si="9"/>
        <v>57</v>
      </c>
      <c r="H285" s="3">
        <f ca="1">listeCommandes[[#This Row],[Quantité commandée]]*listeCommandes[[#This Row],[Prix Unitaire]]</f>
        <v>1425</v>
      </c>
      <c r="I285" s="3">
        <f ca="1">IF(listeCommandes[[#This Row],[Prix Unitaire]]&lt;20,listeCommandes[[#This Row],[Prix Unitaire]]-RANDBETWEEN(2,10),listeCommandes[[#This Row],[Prix Unitaire]]-RANDBETWEEN(5,20))</f>
        <v>52</v>
      </c>
    </row>
    <row r="286" spans="1:9" x14ac:dyDescent="0.25">
      <c r="A286" s="3" t="s">
        <v>383</v>
      </c>
      <c r="B286" s="2">
        <v>43891</v>
      </c>
      <c r="C286" t="s">
        <v>28</v>
      </c>
      <c r="D286" t="s">
        <v>58</v>
      </c>
      <c r="E286" t="s">
        <v>19</v>
      </c>
      <c r="F286">
        <f t="shared" ca="1" si="8"/>
        <v>145</v>
      </c>
      <c r="G286" s="3">
        <f t="shared" ca="1" si="9"/>
        <v>43</v>
      </c>
      <c r="H286" s="3">
        <f ca="1">listeCommandes[[#This Row],[Quantité commandée]]*listeCommandes[[#This Row],[Prix Unitaire]]</f>
        <v>6235</v>
      </c>
      <c r="I286" s="3">
        <f ca="1">IF(listeCommandes[[#This Row],[Prix Unitaire]]&lt;20,listeCommandes[[#This Row],[Prix Unitaire]]-RANDBETWEEN(2,10),listeCommandes[[#This Row],[Prix Unitaire]]-RANDBETWEEN(5,20))</f>
        <v>27</v>
      </c>
    </row>
    <row r="287" spans="1:9" x14ac:dyDescent="0.25">
      <c r="A287" s="3" t="s">
        <v>384</v>
      </c>
      <c r="B287" s="2">
        <v>43895</v>
      </c>
      <c r="C287" t="s">
        <v>28</v>
      </c>
      <c r="D287" t="s">
        <v>21</v>
      </c>
      <c r="E287" t="s">
        <v>7</v>
      </c>
      <c r="F287">
        <f t="shared" ca="1" si="8"/>
        <v>97</v>
      </c>
      <c r="G287" s="3">
        <f t="shared" ca="1" si="9"/>
        <v>56</v>
      </c>
      <c r="H287" s="3">
        <f ca="1">listeCommandes[[#This Row],[Quantité commandée]]*listeCommandes[[#This Row],[Prix Unitaire]]</f>
        <v>5432</v>
      </c>
      <c r="I287" s="3">
        <f ca="1">IF(listeCommandes[[#This Row],[Prix Unitaire]]&lt;20,listeCommandes[[#This Row],[Prix Unitaire]]-RANDBETWEEN(2,10),listeCommandes[[#This Row],[Prix Unitaire]]-RANDBETWEEN(5,20))</f>
        <v>50</v>
      </c>
    </row>
    <row r="288" spans="1:9" x14ac:dyDescent="0.25">
      <c r="A288" s="3" t="s">
        <v>385</v>
      </c>
      <c r="B288" s="2">
        <v>43895</v>
      </c>
      <c r="C288" t="s">
        <v>29</v>
      </c>
      <c r="D288" t="s">
        <v>18</v>
      </c>
      <c r="E288" t="s">
        <v>30</v>
      </c>
      <c r="F288">
        <f t="shared" ca="1" si="8"/>
        <v>26</v>
      </c>
      <c r="G288" s="3">
        <f t="shared" ca="1" si="9"/>
        <v>64</v>
      </c>
      <c r="H288" s="3">
        <f ca="1">listeCommandes[[#This Row],[Quantité commandée]]*listeCommandes[[#This Row],[Prix Unitaire]]</f>
        <v>1664</v>
      </c>
      <c r="I288" s="3">
        <f ca="1">IF(listeCommandes[[#This Row],[Prix Unitaire]]&lt;20,listeCommandes[[#This Row],[Prix Unitaire]]-RANDBETWEEN(2,10),listeCommandes[[#This Row],[Prix Unitaire]]-RANDBETWEEN(5,20))</f>
        <v>44</v>
      </c>
    </row>
    <row r="289" spans="1:9" x14ac:dyDescent="0.25">
      <c r="A289" s="3" t="s">
        <v>386</v>
      </c>
      <c r="B289" s="2">
        <v>43898</v>
      </c>
      <c r="C289" t="s">
        <v>29</v>
      </c>
      <c r="D289" t="s">
        <v>23</v>
      </c>
      <c r="E289" t="s">
        <v>10</v>
      </c>
      <c r="F289">
        <f t="shared" ca="1" si="8"/>
        <v>36</v>
      </c>
      <c r="G289" s="3">
        <f t="shared" ca="1" si="9"/>
        <v>52</v>
      </c>
      <c r="H289" s="3">
        <f ca="1">listeCommandes[[#This Row],[Quantité commandée]]*listeCommandes[[#This Row],[Prix Unitaire]]</f>
        <v>1872</v>
      </c>
      <c r="I289" s="3">
        <f ca="1">IF(listeCommandes[[#This Row],[Prix Unitaire]]&lt;20,listeCommandes[[#This Row],[Prix Unitaire]]-RANDBETWEEN(2,10),listeCommandes[[#This Row],[Prix Unitaire]]-RANDBETWEEN(5,20))</f>
        <v>35</v>
      </c>
    </row>
    <row r="290" spans="1:9" x14ac:dyDescent="0.25">
      <c r="A290" s="3" t="s">
        <v>387</v>
      </c>
      <c r="B290" s="2">
        <v>43898</v>
      </c>
      <c r="C290" t="s">
        <v>31</v>
      </c>
      <c r="D290" t="s">
        <v>21</v>
      </c>
      <c r="E290" t="s">
        <v>32</v>
      </c>
      <c r="F290">
        <f t="shared" ca="1" si="8"/>
        <v>16</v>
      </c>
      <c r="G290" s="3">
        <f t="shared" ca="1" si="9"/>
        <v>68</v>
      </c>
      <c r="H290" s="3">
        <f ca="1">listeCommandes[[#This Row],[Quantité commandée]]*listeCommandes[[#This Row],[Prix Unitaire]]</f>
        <v>1088</v>
      </c>
      <c r="I290" s="3">
        <f ca="1">IF(listeCommandes[[#This Row],[Prix Unitaire]]&lt;20,listeCommandes[[#This Row],[Prix Unitaire]]-RANDBETWEEN(2,10),listeCommandes[[#This Row],[Prix Unitaire]]-RANDBETWEEN(5,20))</f>
        <v>49</v>
      </c>
    </row>
    <row r="291" spans="1:9" x14ac:dyDescent="0.25">
      <c r="A291" s="3" t="s">
        <v>388</v>
      </c>
      <c r="B291" s="2">
        <v>43902</v>
      </c>
      <c r="C291" t="s">
        <v>31</v>
      </c>
      <c r="D291" t="s">
        <v>6</v>
      </c>
      <c r="E291" t="s">
        <v>13</v>
      </c>
      <c r="F291">
        <f t="shared" ca="1" si="8"/>
        <v>98</v>
      </c>
      <c r="G291" s="3">
        <f t="shared" ca="1" si="9"/>
        <v>67</v>
      </c>
      <c r="H291" s="3">
        <f ca="1">listeCommandes[[#This Row],[Quantité commandée]]*listeCommandes[[#This Row],[Prix Unitaire]]</f>
        <v>6566</v>
      </c>
      <c r="I291" s="3">
        <f ca="1">IF(listeCommandes[[#This Row],[Prix Unitaire]]&lt;20,listeCommandes[[#This Row],[Prix Unitaire]]-RANDBETWEEN(2,10),listeCommandes[[#This Row],[Prix Unitaire]]-RANDBETWEEN(5,20))</f>
        <v>54</v>
      </c>
    </row>
    <row r="292" spans="1:9" x14ac:dyDescent="0.25">
      <c r="A292" s="3" t="s">
        <v>389</v>
      </c>
      <c r="B292" s="2">
        <v>43902</v>
      </c>
      <c r="C292" t="s">
        <v>33</v>
      </c>
      <c r="D292" t="s">
        <v>23</v>
      </c>
      <c r="E292" t="s">
        <v>7</v>
      </c>
      <c r="F292">
        <f t="shared" ca="1" si="8"/>
        <v>144</v>
      </c>
      <c r="G292" s="3">
        <f t="shared" ca="1" si="9"/>
        <v>72</v>
      </c>
      <c r="H292" s="3">
        <f ca="1">listeCommandes[[#This Row],[Quantité commandée]]*listeCommandes[[#This Row],[Prix Unitaire]]</f>
        <v>10368</v>
      </c>
      <c r="I292" s="3">
        <f ca="1">IF(listeCommandes[[#This Row],[Prix Unitaire]]&lt;20,listeCommandes[[#This Row],[Prix Unitaire]]-RANDBETWEEN(2,10),listeCommandes[[#This Row],[Prix Unitaire]]-RANDBETWEEN(5,20))</f>
        <v>65</v>
      </c>
    </row>
    <row r="293" spans="1:9" x14ac:dyDescent="0.25">
      <c r="A293" s="3" t="s">
        <v>390</v>
      </c>
      <c r="B293" s="2">
        <v>43905</v>
      </c>
      <c r="C293" t="s">
        <v>33</v>
      </c>
      <c r="D293" t="s">
        <v>9</v>
      </c>
      <c r="E293" t="s">
        <v>16</v>
      </c>
      <c r="F293">
        <f t="shared" ca="1" si="8"/>
        <v>50</v>
      </c>
      <c r="G293" s="3">
        <f t="shared" ca="1" si="9"/>
        <v>11</v>
      </c>
      <c r="H293" s="3">
        <f ca="1">listeCommandes[[#This Row],[Quantité commandée]]*listeCommandes[[#This Row],[Prix Unitaire]]</f>
        <v>550</v>
      </c>
      <c r="I293" s="3">
        <f ca="1">IF(listeCommandes[[#This Row],[Prix Unitaire]]&lt;20,listeCommandes[[#This Row],[Prix Unitaire]]-RANDBETWEEN(2,10),listeCommandes[[#This Row],[Prix Unitaire]]-RANDBETWEEN(5,20))</f>
        <v>1</v>
      </c>
    </row>
    <row r="294" spans="1:9" x14ac:dyDescent="0.25">
      <c r="A294" s="3" t="s">
        <v>391</v>
      </c>
      <c r="B294" s="2">
        <v>43905</v>
      </c>
      <c r="C294" t="s">
        <v>34</v>
      </c>
      <c r="D294" t="s">
        <v>25</v>
      </c>
      <c r="E294" t="s">
        <v>10</v>
      </c>
      <c r="F294">
        <f t="shared" ca="1" si="8"/>
        <v>18</v>
      </c>
      <c r="G294" s="3">
        <f t="shared" ca="1" si="9"/>
        <v>64</v>
      </c>
      <c r="H294" s="3">
        <f ca="1">listeCommandes[[#This Row],[Quantité commandée]]*listeCommandes[[#This Row],[Prix Unitaire]]</f>
        <v>1152</v>
      </c>
      <c r="I294" s="3">
        <f ca="1">IF(listeCommandes[[#This Row],[Prix Unitaire]]&lt;20,listeCommandes[[#This Row],[Prix Unitaire]]-RANDBETWEEN(2,10),listeCommandes[[#This Row],[Prix Unitaire]]-RANDBETWEEN(5,20))</f>
        <v>47</v>
      </c>
    </row>
    <row r="295" spans="1:9" x14ac:dyDescent="0.25">
      <c r="A295" s="3" t="s">
        <v>392</v>
      </c>
      <c r="B295" s="2">
        <v>43909</v>
      </c>
      <c r="C295" t="s">
        <v>34</v>
      </c>
      <c r="D295" t="s">
        <v>12</v>
      </c>
      <c r="E295" t="s">
        <v>19</v>
      </c>
      <c r="F295">
        <f t="shared" ca="1" si="8"/>
        <v>93</v>
      </c>
      <c r="G295" s="3">
        <f t="shared" ca="1" si="9"/>
        <v>50</v>
      </c>
      <c r="H295" s="3">
        <f ca="1">listeCommandes[[#This Row],[Quantité commandée]]*listeCommandes[[#This Row],[Prix Unitaire]]</f>
        <v>4650</v>
      </c>
      <c r="I295" s="3">
        <f ca="1">IF(listeCommandes[[#This Row],[Prix Unitaire]]&lt;20,listeCommandes[[#This Row],[Prix Unitaire]]-RANDBETWEEN(2,10),listeCommandes[[#This Row],[Prix Unitaire]]-RANDBETWEEN(5,20))</f>
        <v>39</v>
      </c>
    </row>
    <row r="296" spans="1:9" x14ac:dyDescent="0.25">
      <c r="A296" s="3" t="s">
        <v>393</v>
      </c>
      <c r="B296" s="2">
        <v>43909</v>
      </c>
      <c r="C296" t="s">
        <v>35</v>
      </c>
      <c r="D296" t="s">
        <v>27</v>
      </c>
      <c r="E296" t="s">
        <v>13</v>
      </c>
      <c r="F296">
        <f t="shared" ca="1" si="8"/>
        <v>65</v>
      </c>
      <c r="G296" s="3">
        <f t="shared" ca="1" si="9"/>
        <v>13</v>
      </c>
      <c r="H296" s="3">
        <f ca="1">listeCommandes[[#This Row],[Quantité commandée]]*listeCommandes[[#This Row],[Prix Unitaire]]</f>
        <v>845</v>
      </c>
      <c r="I296" s="3">
        <f ca="1">IF(listeCommandes[[#This Row],[Prix Unitaire]]&lt;20,listeCommandes[[#This Row],[Prix Unitaire]]-RANDBETWEEN(2,10),listeCommandes[[#This Row],[Prix Unitaire]]-RANDBETWEEN(5,20))</f>
        <v>3</v>
      </c>
    </row>
    <row r="297" spans="1:9" x14ac:dyDescent="0.25">
      <c r="A297" s="3" t="s">
        <v>394</v>
      </c>
      <c r="B297" s="2">
        <v>43912</v>
      </c>
      <c r="C297" t="s">
        <v>35</v>
      </c>
      <c r="D297" t="s">
        <v>15</v>
      </c>
      <c r="E297" t="s">
        <v>30</v>
      </c>
      <c r="F297">
        <f t="shared" ca="1" si="8"/>
        <v>115</v>
      </c>
      <c r="G297" s="3">
        <f t="shared" ca="1" si="9"/>
        <v>87</v>
      </c>
      <c r="H297" s="3">
        <f ca="1">listeCommandes[[#This Row],[Quantité commandée]]*listeCommandes[[#This Row],[Prix Unitaire]]</f>
        <v>10005</v>
      </c>
      <c r="I297" s="3">
        <f ca="1">IF(listeCommandes[[#This Row],[Prix Unitaire]]&lt;20,listeCommandes[[#This Row],[Prix Unitaire]]-RANDBETWEEN(2,10),listeCommandes[[#This Row],[Prix Unitaire]]-RANDBETWEEN(5,20))</f>
        <v>73</v>
      </c>
    </row>
    <row r="298" spans="1:9" x14ac:dyDescent="0.25">
      <c r="A298" s="3" t="s">
        <v>395</v>
      </c>
      <c r="B298" s="2">
        <v>43912</v>
      </c>
      <c r="C298" t="s">
        <v>36</v>
      </c>
      <c r="D298" t="s">
        <v>6</v>
      </c>
      <c r="E298" t="s">
        <v>16</v>
      </c>
      <c r="F298">
        <f t="shared" ca="1" si="8"/>
        <v>32</v>
      </c>
      <c r="G298" s="3">
        <f t="shared" ca="1" si="9"/>
        <v>15</v>
      </c>
      <c r="H298" s="3">
        <f ca="1">listeCommandes[[#This Row],[Quantité commandée]]*listeCommandes[[#This Row],[Prix Unitaire]]</f>
        <v>480</v>
      </c>
      <c r="I298" s="3">
        <f ca="1">IF(listeCommandes[[#This Row],[Prix Unitaire]]&lt;20,listeCommandes[[#This Row],[Prix Unitaire]]-RANDBETWEEN(2,10),listeCommandes[[#This Row],[Prix Unitaire]]-RANDBETWEEN(5,20))</f>
        <v>7</v>
      </c>
    </row>
    <row r="299" spans="1:9" x14ac:dyDescent="0.25">
      <c r="A299" s="3" t="s">
        <v>396</v>
      </c>
      <c r="B299" s="2">
        <v>43916</v>
      </c>
      <c r="C299" t="s">
        <v>36</v>
      </c>
      <c r="D299" t="s">
        <v>18</v>
      </c>
      <c r="E299" t="s">
        <v>32</v>
      </c>
      <c r="F299">
        <f t="shared" ca="1" si="8"/>
        <v>38</v>
      </c>
      <c r="G299" s="3">
        <f t="shared" ca="1" si="9"/>
        <v>37</v>
      </c>
      <c r="H299" s="3">
        <f ca="1">listeCommandes[[#This Row],[Quantité commandée]]*listeCommandes[[#This Row],[Prix Unitaire]]</f>
        <v>1406</v>
      </c>
      <c r="I299" s="3">
        <f ca="1">IF(listeCommandes[[#This Row],[Prix Unitaire]]&lt;20,listeCommandes[[#This Row],[Prix Unitaire]]-RANDBETWEEN(2,10),listeCommandes[[#This Row],[Prix Unitaire]]-RANDBETWEEN(5,20))</f>
        <v>27</v>
      </c>
    </row>
    <row r="300" spans="1:9" x14ac:dyDescent="0.25">
      <c r="A300" s="3" t="s">
        <v>397</v>
      </c>
      <c r="B300" s="2">
        <v>43916</v>
      </c>
      <c r="C300" t="s">
        <v>37</v>
      </c>
      <c r="D300" t="s">
        <v>9</v>
      </c>
      <c r="E300" t="s">
        <v>19</v>
      </c>
      <c r="F300">
        <f t="shared" ca="1" si="8"/>
        <v>73</v>
      </c>
      <c r="G300" s="3">
        <f t="shared" ca="1" si="9"/>
        <v>38</v>
      </c>
      <c r="H300" s="3">
        <f ca="1">listeCommandes[[#This Row],[Quantité commandée]]*listeCommandes[[#This Row],[Prix Unitaire]]</f>
        <v>2774</v>
      </c>
      <c r="I300" s="3">
        <f ca="1">IF(listeCommandes[[#This Row],[Prix Unitaire]]&lt;20,listeCommandes[[#This Row],[Prix Unitaire]]-RANDBETWEEN(2,10),listeCommandes[[#This Row],[Prix Unitaire]]-RANDBETWEEN(5,20))</f>
        <v>28</v>
      </c>
    </row>
    <row r="301" spans="1:9" x14ac:dyDescent="0.25">
      <c r="A301" s="3" t="s">
        <v>398</v>
      </c>
      <c r="B301" s="2">
        <v>43919</v>
      </c>
      <c r="C301" t="s">
        <v>37</v>
      </c>
      <c r="D301" t="s">
        <v>21</v>
      </c>
      <c r="E301" t="s">
        <v>40</v>
      </c>
      <c r="F301">
        <f t="shared" ca="1" si="8"/>
        <v>137</v>
      </c>
      <c r="G301" s="3">
        <f t="shared" ca="1" si="9"/>
        <v>46</v>
      </c>
      <c r="H301" s="3">
        <f ca="1">listeCommandes[[#This Row],[Quantité commandée]]*listeCommandes[[#This Row],[Prix Unitaire]]</f>
        <v>6302</v>
      </c>
      <c r="I301" s="3">
        <f ca="1">IF(listeCommandes[[#This Row],[Prix Unitaire]]&lt;20,listeCommandes[[#This Row],[Prix Unitaire]]-RANDBETWEEN(2,10),listeCommandes[[#This Row],[Prix Unitaire]]-RANDBETWEEN(5,20))</f>
        <v>29</v>
      </c>
    </row>
    <row r="302" spans="1:9" x14ac:dyDescent="0.25">
      <c r="A302" s="3" t="s">
        <v>399</v>
      </c>
      <c r="B302" s="2">
        <v>43919</v>
      </c>
      <c r="C302" t="s">
        <v>38</v>
      </c>
      <c r="D302" t="s">
        <v>12</v>
      </c>
      <c r="E302" t="s">
        <v>45</v>
      </c>
      <c r="F302">
        <f t="shared" ca="1" si="8"/>
        <v>132</v>
      </c>
      <c r="G302" s="3">
        <f t="shared" ca="1" si="9"/>
        <v>86</v>
      </c>
      <c r="H302" s="3">
        <f ca="1">listeCommandes[[#This Row],[Quantité commandée]]*listeCommandes[[#This Row],[Prix Unitaire]]</f>
        <v>11352</v>
      </c>
      <c r="I302" s="3">
        <f ca="1">IF(listeCommandes[[#This Row],[Prix Unitaire]]&lt;20,listeCommandes[[#This Row],[Prix Unitaire]]-RANDBETWEEN(2,10),listeCommandes[[#This Row],[Prix Unitaire]]-RANDBETWEEN(5,20))</f>
        <v>79</v>
      </c>
    </row>
    <row r="303" spans="1:9" x14ac:dyDescent="0.25">
      <c r="A303" s="3" t="s">
        <v>400</v>
      </c>
      <c r="B303" s="2">
        <v>43923</v>
      </c>
      <c r="C303" t="s">
        <v>38</v>
      </c>
      <c r="D303" t="s">
        <v>23</v>
      </c>
      <c r="E303" t="s">
        <v>41</v>
      </c>
      <c r="F303">
        <f t="shared" ca="1" si="8"/>
        <v>10</v>
      </c>
      <c r="G303" s="3">
        <f t="shared" ca="1" si="9"/>
        <v>45</v>
      </c>
      <c r="H303" s="3">
        <f ca="1">listeCommandes[[#This Row],[Quantité commandée]]*listeCommandes[[#This Row],[Prix Unitaire]]</f>
        <v>450</v>
      </c>
      <c r="I303" s="3">
        <f ca="1">IF(listeCommandes[[#This Row],[Prix Unitaire]]&lt;20,listeCommandes[[#This Row],[Prix Unitaire]]-RANDBETWEEN(2,10),listeCommandes[[#This Row],[Prix Unitaire]]-RANDBETWEEN(5,20))</f>
        <v>27</v>
      </c>
    </row>
    <row r="304" spans="1:9" x14ac:dyDescent="0.25">
      <c r="A304" s="3" t="s">
        <v>401</v>
      </c>
      <c r="B304" s="2">
        <v>43923</v>
      </c>
      <c r="C304" t="s">
        <v>39</v>
      </c>
      <c r="D304" t="s">
        <v>15</v>
      </c>
      <c r="E304" t="s">
        <v>32</v>
      </c>
      <c r="F304">
        <f t="shared" ca="1" si="8"/>
        <v>95</v>
      </c>
      <c r="G304" s="3">
        <f t="shared" ca="1" si="9"/>
        <v>23</v>
      </c>
      <c r="H304" s="3">
        <f ca="1">listeCommandes[[#This Row],[Quantité commandée]]*listeCommandes[[#This Row],[Prix Unitaire]]</f>
        <v>2185</v>
      </c>
      <c r="I304" s="3">
        <f ca="1">IF(listeCommandes[[#This Row],[Prix Unitaire]]&lt;20,listeCommandes[[#This Row],[Prix Unitaire]]-RANDBETWEEN(2,10),listeCommandes[[#This Row],[Prix Unitaire]]-RANDBETWEEN(5,20))</f>
        <v>16</v>
      </c>
    </row>
    <row r="305" spans="1:9" x14ac:dyDescent="0.25">
      <c r="A305" s="3" t="s">
        <v>402</v>
      </c>
      <c r="B305" s="2">
        <v>43926</v>
      </c>
      <c r="C305" t="s">
        <v>5</v>
      </c>
      <c r="D305" t="s">
        <v>6</v>
      </c>
      <c r="E305" t="s">
        <v>7</v>
      </c>
      <c r="F305">
        <f t="shared" ca="1" si="8"/>
        <v>78</v>
      </c>
      <c r="G305" s="3">
        <f t="shared" ca="1" si="9"/>
        <v>65</v>
      </c>
      <c r="H305" s="3">
        <f ca="1">listeCommandes[[#This Row],[Quantité commandée]]*listeCommandes[[#This Row],[Prix Unitaire]]</f>
        <v>5070</v>
      </c>
      <c r="I305" s="3">
        <f ca="1">IF(listeCommandes[[#This Row],[Prix Unitaire]]&lt;20,listeCommandes[[#This Row],[Prix Unitaire]]-RANDBETWEEN(2,10),listeCommandes[[#This Row],[Prix Unitaire]]-RANDBETWEEN(5,20))</f>
        <v>57</v>
      </c>
    </row>
    <row r="306" spans="1:9" x14ac:dyDescent="0.25">
      <c r="A306" s="3" t="s">
        <v>403</v>
      </c>
      <c r="B306" s="2">
        <v>43926</v>
      </c>
      <c r="C306" t="s">
        <v>5</v>
      </c>
      <c r="D306" t="s">
        <v>18</v>
      </c>
      <c r="E306" t="s">
        <v>57</v>
      </c>
      <c r="F306">
        <f t="shared" ca="1" si="8"/>
        <v>55</v>
      </c>
      <c r="G306" s="3">
        <f t="shared" ca="1" si="9"/>
        <v>96</v>
      </c>
      <c r="H306" s="3">
        <f ca="1">listeCommandes[[#This Row],[Quantité commandée]]*listeCommandes[[#This Row],[Prix Unitaire]]</f>
        <v>5280</v>
      </c>
      <c r="I306" s="3">
        <f ca="1">IF(listeCommandes[[#This Row],[Prix Unitaire]]&lt;20,listeCommandes[[#This Row],[Prix Unitaire]]-RANDBETWEEN(2,10),listeCommandes[[#This Row],[Prix Unitaire]]-RANDBETWEEN(5,20))</f>
        <v>76</v>
      </c>
    </row>
    <row r="307" spans="1:9" x14ac:dyDescent="0.25">
      <c r="A307" s="3" t="s">
        <v>404</v>
      </c>
      <c r="B307" s="2">
        <v>43930</v>
      </c>
      <c r="C307" t="s">
        <v>8</v>
      </c>
      <c r="D307" t="s">
        <v>9</v>
      </c>
      <c r="E307" t="s">
        <v>10</v>
      </c>
      <c r="F307">
        <f t="shared" ca="1" si="8"/>
        <v>60</v>
      </c>
      <c r="G307" s="3">
        <f t="shared" ca="1" si="9"/>
        <v>85</v>
      </c>
      <c r="H307" s="3">
        <f ca="1">listeCommandes[[#This Row],[Quantité commandée]]*listeCommandes[[#This Row],[Prix Unitaire]]</f>
        <v>5100</v>
      </c>
      <c r="I307" s="3">
        <f ca="1">IF(listeCommandes[[#This Row],[Prix Unitaire]]&lt;20,listeCommandes[[#This Row],[Prix Unitaire]]-RANDBETWEEN(2,10),listeCommandes[[#This Row],[Prix Unitaire]]-RANDBETWEEN(5,20))</f>
        <v>74</v>
      </c>
    </row>
    <row r="308" spans="1:9" x14ac:dyDescent="0.25">
      <c r="A308" s="3" t="s">
        <v>405</v>
      </c>
      <c r="B308" s="2">
        <v>43930</v>
      </c>
      <c r="C308" t="s">
        <v>8</v>
      </c>
      <c r="D308" t="s">
        <v>21</v>
      </c>
      <c r="E308" t="s">
        <v>41</v>
      </c>
      <c r="F308">
        <f t="shared" ca="1" si="8"/>
        <v>112</v>
      </c>
      <c r="G308" s="3">
        <f t="shared" ca="1" si="9"/>
        <v>83</v>
      </c>
      <c r="H308" s="3">
        <f ca="1">listeCommandes[[#This Row],[Quantité commandée]]*listeCommandes[[#This Row],[Prix Unitaire]]</f>
        <v>9296</v>
      </c>
      <c r="I308" s="3">
        <f ca="1">IF(listeCommandes[[#This Row],[Prix Unitaire]]&lt;20,listeCommandes[[#This Row],[Prix Unitaire]]-RANDBETWEEN(2,10),listeCommandes[[#This Row],[Prix Unitaire]]-RANDBETWEEN(5,20))</f>
        <v>77</v>
      </c>
    </row>
    <row r="309" spans="1:9" x14ac:dyDescent="0.25">
      <c r="A309" s="3" t="s">
        <v>406</v>
      </c>
      <c r="B309" s="2">
        <v>43933</v>
      </c>
      <c r="C309" t="s">
        <v>11</v>
      </c>
      <c r="D309" t="s">
        <v>12</v>
      </c>
      <c r="E309" t="s">
        <v>13</v>
      </c>
      <c r="F309">
        <f t="shared" ca="1" si="8"/>
        <v>128</v>
      </c>
      <c r="G309" s="3">
        <f t="shared" ca="1" si="9"/>
        <v>85</v>
      </c>
      <c r="H309" s="3">
        <f ca="1">listeCommandes[[#This Row],[Quantité commandée]]*listeCommandes[[#This Row],[Prix Unitaire]]</f>
        <v>10880</v>
      </c>
      <c r="I309" s="3">
        <f ca="1">IF(listeCommandes[[#This Row],[Prix Unitaire]]&lt;20,listeCommandes[[#This Row],[Prix Unitaire]]-RANDBETWEEN(2,10),listeCommandes[[#This Row],[Prix Unitaire]]-RANDBETWEEN(5,20))</f>
        <v>68</v>
      </c>
    </row>
    <row r="310" spans="1:9" x14ac:dyDescent="0.25">
      <c r="A310" s="3" t="s">
        <v>407</v>
      </c>
      <c r="B310" s="2">
        <v>43933</v>
      </c>
      <c r="C310" t="s">
        <v>11</v>
      </c>
      <c r="D310" t="s">
        <v>6</v>
      </c>
      <c r="E310" t="s">
        <v>13</v>
      </c>
      <c r="F310">
        <f t="shared" ca="1" si="8"/>
        <v>86</v>
      </c>
      <c r="G310" s="3">
        <f t="shared" ca="1" si="9"/>
        <v>92</v>
      </c>
      <c r="H310" s="3">
        <f ca="1">listeCommandes[[#This Row],[Quantité commandée]]*listeCommandes[[#This Row],[Prix Unitaire]]</f>
        <v>7912</v>
      </c>
      <c r="I310" s="3">
        <f ca="1">IF(listeCommandes[[#This Row],[Prix Unitaire]]&lt;20,listeCommandes[[#This Row],[Prix Unitaire]]-RANDBETWEEN(2,10),listeCommandes[[#This Row],[Prix Unitaire]]-RANDBETWEEN(5,20))</f>
        <v>86</v>
      </c>
    </row>
    <row r="311" spans="1:9" x14ac:dyDescent="0.25">
      <c r="A311" s="3" t="s">
        <v>408</v>
      </c>
      <c r="B311" s="2">
        <v>43937</v>
      </c>
      <c r="C311" t="s">
        <v>14</v>
      </c>
      <c r="D311" t="s">
        <v>15</v>
      </c>
      <c r="E311" t="s">
        <v>16</v>
      </c>
      <c r="F311">
        <f t="shared" ca="1" si="8"/>
        <v>63</v>
      </c>
      <c r="G311" s="3">
        <f t="shared" ca="1" si="9"/>
        <v>38</v>
      </c>
      <c r="H311" s="3">
        <f ca="1">listeCommandes[[#This Row],[Quantité commandée]]*listeCommandes[[#This Row],[Prix Unitaire]]</f>
        <v>2394</v>
      </c>
      <c r="I311" s="3">
        <f ca="1">IF(listeCommandes[[#This Row],[Prix Unitaire]]&lt;20,listeCommandes[[#This Row],[Prix Unitaire]]-RANDBETWEEN(2,10),listeCommandes[[#This Row],[Prix Unitaire]]-RANDBETWEEN(5,20))</f>
        <v>31</v>
      </c>
    </row>
    <row r="312" spans="1:9" x14ac:dyDescent="0.25">
      <c r="A312" s="3" t="s">
        <v>409</v>
      </c>
      <c r="B312" s="2">
        <v>43937</v>
      </c>
      <c r="C312" t="s">
        <v>14</v>
      </c>
      <c r="D312" t="s">
        <v>9</v>
      </c>
      <c r="E312" t="s">
        <v>16</v>
      </c>
      <c r="F312">
        <f t="shared" ca="1" si="8"/>
        <v>126</v>
      </c>
      <c r="G312" s="3">
        <f t="shared" ca="1" si="9"/>
        <v>68</v>
      </c>
      <c r="H312" s="3">
        <f ca="1">listeCommandes[[#This Row],[Quantité commandée]]*listeCommandes[[#This Row],[Prix Unitaire]]</f>
        <v>8568</v>
      </c>
      <c r="I312" s="3">
        <f ca="1">IF(listeCommandes[[#This Row],[Prix Unitaire]]&lt;20,listeCommandes[[#This Row],[Prix Unitaire]]-RANDBETWEEN(2,10),listeCommandes[[#This Row],[Prix Unitaire]]-RANDBETWEEN(5,20))</f>
        <v>63</v>
      </c>
    </row>
    <row r="313" spans="1:9" x14ac:dyDescent="0.25">
      <c r="A313" s="3" t="s">
        <v>410</v>
      </c>
      <c r="B313" s="2">
        <v>43940</v>
      </c>
      <c r="C313" t="s">
        <v>17</v>
      </c>
      <c r="D313" t="s">
        <v>18</v>
      </c>
      <c r="E313" t="s">
        <v>19</v>
      </c>
      <c r="F313">
        <f t="shared" ca="1" si="8"/>
        <v>45</v>
      </c>
      <c r="G313" s="3">
        <f t="shared" ca="1" si="9"/>
        <v>63</v>
      </c>
      <c r="H313" s="3">
        <f ca="1">listeCommandes[[#This Row],[Quantité commandée]]*listeCommandes[[#This Row],[Prix Unitaire]]</f>
        <v>2835</v>
      </c>
      <c r="I313" s="3">
        <f ca="1">IF(listeCommandes[[#This Row],[Prix Unitaire]]&lt;20,listeCommandes[[#This Row],[Prix Unitaire]]-RANDBETWEEN(2,10),listeCommandes[[#This Row],[Prix Unitaire]]-RANDBETWEEN(5,20))</f>
        <v>54</v>
      </c>
    </row>
    <row r="314" spans="1:9" x14ac:dyDescent="0.25">
      <c r="A314" s="3" t="s">
        <v>411</v>
      </c>
      <c r="B314" s="2">
        <v>43940</v>
      </c>
      <c r="C314" t="s">
        <v>17</v>
      </c>
      <c r="D314" t="s">
        <v>58</v>
      </c>
      <c r="E314" t="s">
        <v>19</v>
      </c>
      <c r="F314">
        <f t="shared" ca="1" si="8"/>
        <v>45</v>
      </c>
      <c r="G314" s="3">
        <f t="shared" ca="1" si="9"/>
        <v>60</v>
      </c>
      <c r="H314" s="3">
        <f ca="1">listeCommandes[[#This Row],[Quantité commandée]]*listeCommandes[[#This Row],[Prix Unitaire]]</f>
        <v>2700</v>
      </c>
      <c r="I314" s="3">
        <f ca="1">IF(listeCommandes[[#This Row],[Prix Unitaire]]&lt;20,listeCommandes[[#This Row],[Prix Unitaire]]-RANDBETWEEN(2,10),listeCommandes[[#This Row],[Prix Unitaire]]-RANDBETWEEN(5,20))</f>
        <v>45</v>
      </c>
    </row>
    <row r="315" spans="1:9" x14ac:dyDescent="0.25">
      <c r="A315" s="3" t="s">
        <v>412</v>
      </c>
      <c r="B315" s="2">
        <v>43944</v>
      </c>
      <c r="C315" t="s">
        <v>20</v>
      </c>
      <c r="D315" t="s">
        <v>21</v>
      </c>
      <c r="E315" t="s">
        <v>7</v>
      </c>
      <c r="F315">
        <f t="shared" ca="1" si="8"/>
        <v>113</v>
      </c>
      <c r="G315" s="3">
        <f t="shared" ca="1" si="9"/>
        <v>67</v>
      </c>
      <c r="H315" s="3">
        <f ca="1">listeCommandes[[#This Row],[Quantité commandée]]*listeCommandes[[#This Row],[Prix Unitaire]]</f>
        <v>7571</v>
      </c>
      <c r="I315" s="3">
        <f ca="1">IF(listeCommandes[[#This Row],[Prix Unitaire]]&lt;20,listeCommandes[[#This Row],[Prix Unitaire]]-RANDBETWEEN(2,10),listeCommandes[[#This Row],[Prix Unitaire]]-RANDBETWEEN(5,20))</f>
        <v>48</v>
      </c>
    </row>
    <row r="316" spans="1:9" x14ac:dyDescent="0.25">
      <c r="A316" s="3" t="s">
        <v>413</v>
      </c>
      <c r="B316" s="2">
        <v>43944</v>
      </c>
      <c r="C316" t="s">
        <v>20</v>
      </c>
      <c r="D316" t="s">
        <v>15</v>
      </c>
      <c r="E316" t="s">
        <v>30</v>
      </c>
      <c r="F316">
        <f t="shared" ca="1" si="8"/>
        <v>144</v>
      </c>
      <c r="G316" s="3">
        <f t="shared" ca="1" si="9"/>
        <v>83</v>
      </c>
      <c r="H316" s="3">
        <f ca="1">listeCommandes[[#This Row],[Quantité commandée]]*listeCommandes[[#This Row],[Prix Unitaire]]</f>
        <v>11952</v>
      </c>
      <c r="I316" s="3">
        <f ca="1">IF(listeCommandes[[#This Row],[Prix Unitaire]]&lt;20,listeCommandes[[#This Row],[Prix Unitaire]]-RANDBETWEEN(2,10),listeCommandes[[#This Row],[Prix Unitaire]]-RANDBETWEEN(5,20))</f>
        <v>73</v>
      </c>
    </row>
    <row r="317" spans="1:9" x14ac:dyDescent="0.25">
      <c r="A317" s="3" t="s">
        <v>414</v>
      </c>
      <c r="B317" s="2">
        <v>43947</v>
      </c>
      <c r="C317" t="s">
        <v>22</v>
      </c>
      <c r="D317" t="s">
        <v>23</v>
      </c>
      <c r="E317" t="s">
        <v>10</v>
      </c>
      <c r="F317">
        <f t="shared" ca="1" si="8"/>
        <v>91</v>
      </c>
      <c r="G317" s="3">
        <f t="shared" ca="1" si="9"/>
        <v>20</v>
      </c>
      <c r="H317" s="3">
        <f ca="1">listeCommandes[[#This Row],[Quantité commandée]]*listeCommandes[[#This Row],[Prix Unitaire]]</f>
        <v>1820</v>
      </c>
      <c r="I317" s="3">
        <f ca="1">IF(listeCommandes[[#This Row],[Prix Unitaire]]&lt;20,listeCommandes[[#This Row],[Prix Unitaire]]-RANDBETWEEN(2,10),listeCommandes[[#This Row],[Prix Unitaire]]-RANDBETWEEN(5,20))</f>
        <v>11</v>
      </c>
    </row>
    <row r="318" spans="1:9" x14ac:dyDescent="0.25">
      <c r="A318" s="3" t="s">
        <v>415</v>
      </c>
      <c r="B318" s="2">
        <v>43947</v>
      </c>
      <c r="C318" t="s">
        <v>22</v>
      </c>
      <c r="D318" t="s">
        <v>18</v>
      </c>
      <c r="E318" t="s">
        <v>7</v>
      </c>
      <c r="F318">
        <f t="shared" ca="1" si="8"/>
        <v>112</v>
      </c>
      <c r="G318" s="3">
        <f t="shared" ca="1" si="9"/>
        <v>73</v>
      </c>
      <c r="H318" s="3">
        <f ca="1">listeCommandes[[#This Row],[Quantité commandée]]*listeCommandes[[#This Row],[Prix Unitaire]]</f>
        <v>8176</v>
      </c>
      <c r="I318" s="3">
        <f ca="1">IF(listeCommandes[[#This Row],[Prix Unitaire]]&lt;20,listeCommandes[[#This Row],[Prix Unitaire]]-RANDBETWEEN(2,10),listeCommandes[[#This Row],[Prix Unitaire]]-RANDBETWEEN(5,20))</f>
        <v>57</v>
      </c>
    </row>
    <row r="319" spans="1:9" x14ac:dyDescent="0.25">
      <c r="A319" s="3" t="s">
        <v>416</v>
      </c>
      <c r="B319" s="2">
        <v>43951</v>
      </c>
      <c r="C319" t="s">
        <v>80</v>
      </c>
      <c r="D319" t="s">
        <v>25</v>
      </c>
      <c r="E319" t="s">
        <v>57</v>
      </c>
      <c r="F319">
        <f t="shared" ca="1" si="8"/>
        <v>12</v>
      </c>
      <c r="G319" s="3">
        <f t="shared" ca="1" si="9"/>
        <v>94</v>
      </c>
      <c r="H319" s="3">
        <f ca="1">listeCommandes[[#This Row],[Quantité commandée]]*listeCommandes[[#This Row],[Prix Unitaire]]</f>
        <v>1128</v>
      </c>
      <c r="I319" s="3">
        <f ca="1">IF(listeCommandes[[#This Row],[Prix Unitaire]]&lt;20,listeCommandes[[#This Row],[Prix Unitaire]]-RANDBETWEEN(2,10),listeCommandes[[#This Row],[Prix Unitaire]]-RANDBETWEEN(5,20))</f>
        <v>75</v>
      </c>
    </row>
    <row r="320" spans="1:9" x14ac:dyDescent="0.25">
      <c r="A320" s="3" t="s">
        <v>417</v>
      </c>
      <c r="B320" s="2">
        <v>43951</v>
      </c>
      <c r="C320" t="s">
        <v>24</v>
      </c>
      <c r="D320" t="s">
        <v>21</v>
      </c>
      <c r="E320" t="s">
        <v>10</v>
      </c>
      <c r="F320">
        <f t="shared" ca="1" si="8"/>
        <v>21</v>
      </c>
      <c r="G320" s="3">
        <f t="shared" ca="1" si="9"/>
        <v>50</v>
      </c>
      <c r="H320" s="3">
        <f ca="1">listeCommandes[[#This Row],[Quantité commandée]]*listeCommandes[[#This Row],[Prix Unitaire]]</f>
        <v>1050</v>
      </c>
      <c r="I320" s="3">
        <f ca="1">IF(listeCommandes[[#This Row],[Prix Unitaire]]&lt;20,listeCommandes[[#This Row],[Prix Unitaire]]-RANDBETWEEN(2,10),listeCommandes[[#This Row],[Prix Unitaire]]-RANDBETWEEN(5,20))</f>
        <v>38</v>
      </c>
    </row>
    <row r="321" spans="1:9" x14ac:dyDescent="0.25">
      <c r="A321" s="3" t="s">
        <v>418</v>
      </c>
      <c r="B321" s="2">
        <v>43954</v>
      </c>
      <c r="C321" t="s">
        <v>26</v>
      </c>
      <c r="D321" t="s">
        <v>27</v>
      </c>
      <c r="E321" t="s">
        <v>16</v>
      </c>
      <c r="F321">
        <f t="shared" ca="1" si="8"/>
        <v>82</v>
      </c>
      <c r="G321" s="3">
        <f t="shared" ca="1" si="9"/>
        <v>71</v>
      </c>
      <c r="H321" s="3">
        <f ca="1">listeCommandes[[#This Row],[Quantité commandée]]*listeCommandes[[#This Row],[Prix Unitaire]]</f>
        <v>5822</v>
      </c>
      <c r="I321" s="3">
        <f ca="1">IF(listeCommandes[[#This Row],[Prix Unitaire]]&lt;20,listeCommandes[[#This Row],[Prix Unitaire]]-RANDBETWEEN(2,10),listeCommandes[[#This Row],[Prix Unitaire]]-RANDBETWEEN(5,20))</f>
        <v>58</v>
      </c>
    </row>
    <row r="322" spans="1:9" x14ac:dyDescent="0.25">
      <c r="A322" s="3" t="s">
        <v>419</v>
      </c>
      <c r="B322" s="2">
        <v>43954</v>
      </c>
      <c r="C322" t="s">
        <v>26</v>
      </c>
      <c r="D322" t="s">
        <v>6</v>
      </c>
      <c r="E322" t="s">
        <v>13</v>
      </c>
      <c r="F322">
        <f t="shared" ref="F322:F385" ca="1" si="10">RANDBETWEEN(10,150)</f>
        <v>69</v>
      </c>
      <c r="G322" s="3">
        <f t="shared" ref="G322:G385" ca="1" si="11">RANDBETWEEN(10,100)</f>
        <v>66</v>
      </c>
      <c r="H322" s="3">
        <f ca="1">listeCommandes[[#This Row],[Quantité commandée]]*listeCommandes[[#This Row],[Prix Unitaire]]</f>
        <v>4554</v>
      </c>
      <c r="I322" s="3">
        <f ca="1">IF(listeCommandes[[#This Row],[Prix Unitaire]]&lt;20,listeCommandes[[#This Row],[Prix Unitaire]]-RANDBETWEEN(2,10),listeCommandes[[#This Row],[Prix Unitaire]]-RANDBETWEEN(5,20))</f>
        <v>55</v>
      </c>
    </row>
    <row r="323" spans="1:9" x14ac:dyDescent="0.25">
      <c r="A323" s="3" t="s">
        <v>420</v>
      </c>
      <c r="B323" s="2">
        <v>43958</v>
      </c>
      <c r="C323" t="s">
        <v>28</v>
      </c>
      <c r="D323" t="s">
        <v>15</v>
      </c>
      <c r="E323" t="s">
        <v>19</v>
      </c>
      <c r="F323">
        <f t="shared" ca="1" si="10"/>
        <v>98</v>
      </c>
      <c r="G323" s="3">
        <f t="shared" ca="1" si="11"/>
        <v>59</v>
      </c>
      <c r="H323" s="3">
        <f ca="1">listeCommandes[[#This Row],[Quantité commandée]]*listeCommandes[[#This Row],[Prix Unitaire]]</f>
        <v>5782</v>
      </c>
      <c r="I323" s="3">
        <f ca="1">IF(listeCommandes[[#This Row],[Prix Unitaire]]&lt;20,listeCommandes[[#This Row],[Prix Unitaire]]-RANDBETWEEN(2,10),listeCommandes[[#This Row],[Prix Unitaire]]-RANDBETWEEN(5,20))</f>
        <v>46</v>
      </c>
    </row>
    <row r="324" spans="1:9" x14ac:dyDescent="0.25">
      <c r="A324" s="3" t="s">
        <v>421</v>
      </c>
      <c r="B324" s="2">
        <v>43958</v>
      </c>
      <c r="C324" t="s">
        <v>28</v>
      </c>
      <c r="D324" t="s">
        <v>9</v>
      </c>
      <c r="E324" t="s">
        <v>16</v>
      </c>
      <c r="F324">
        <f t="shared" ca="1" si="10"/>
        <v>93</v>
      </c>
      <c r="G324" s="3">
        <f t="shared" ca="1" si="11"/>
        <v>67</v>
      </c>
      <c r="H324" s="3">
        <f ca="1">listeCommandes[[#This Row],[Quantité commandée]]*listeCommandes[[#This Row],[Prix Unitaire]]</f>
        <v>6231</v>
      </c>
      <c r="I324" s="3">
        <f ca="1">IF(listeCommandes[[#This Row],[Prix Unitaire]]&lt;20,listeCommandes[[#This Row],[Prix Unitaire]]-RANDBETWEEN(2,10),listeCommandes[[#This Row],[Prix Unitaire]]-RANDBETWEEN(5,20))</f>
        <v>50</v>
      </c>
    </row>
    <row r="325" spans="1:9" x14ac:dyDescent="0.25">
      <c r="A325" s="3" t="s">
        <v>422</v>
      </c>
      <c r="B325" s="2">
        <v>43961</v>
      </c>
      <c r="C325" t="s">
        <v>29</v>
      </c>
      <c r="D325" t="s">
        <v>18</v>
      </c>
      <c r="E325" t="s">
        <v>30</v>
      </c>
      <c r="F325">
        <f t="shared" ca="1" si="10"/>
        <v>150</v>
      </c>
      <c r="G325" s="3">
        <f t="shared" ca="1" si="11"/>
        <v>28</v>
      </c>
      <c r="H325" s="3">
        <f ca="1">listeCommandes[[#This Row],[Quantité commandée]]*listeCommandes[[#This Row],[Prix Unitaire]]</f>
        <v>4200</v>
      </c>
      <c r="I325" s="3">
        <f ca="1">IF(listeCommandes[[#This Row],[Prix Unitaire]]&lt;20,listeCommandes[[#This Row],[Prix Unitaire]]-RANDBETWEEN(2,10),listeCommandes[[#This Row],[Prix Unitaire]]-RANDBETWEEN(5,20))</f>
        <v>23</v>
      </c>
    </row>
    <row r="326" spans="1:9" x14ac:dyDescent="0.25">
      <c r="A326" s="3" t="s">
        <v>423</v>
      </c>
      <c r="B326" s="2">
        <v>43961</v>
      </c>
      <c r="C326" t="s">
        <v>29</v>
      </c>
      <c r="D326" t="s">
        <v>12</v>
      </c>
      <c r="E326" t="s">
        <v>45</v>
      </c>
      <c r="F326">
        <f t="shared" ca="1" si="10"/>
        <v>75</v>
      </c>
      <c r="G326" s="3">
        <f t="shared" ca="1" si="11"/>
        <v>30</v>
      </c>
      <c r="H326" s="3">
        <f ca="1">listeCommandes[[#This Row],[Quantité commandée]]*listeCommandes[[#This Row],[Prix Unitaire]]</f>
        <v>2250</v>
      </c>
      <c r="I326" s="3">
        <f ca="1">IF(listeCommandes[[#This Row],[Prix Unitaire]]&lt;20,listeCommandes[[#This Row],[Prix Unitaire]]-RANDBETWEEN(2,10),listeCommandes[[#This Row],[Prix Unitaire]]-RANDBETWEEN(5,20))</f>
        <v>20</v>
      </c>
    </row>
    <row r="327" spans="1:9" x14ac:dyDescent="0.25">
      <c r="A327" s="3" t="s">
        <v>424</v>
      </c>
      <c r="B327" s="2">
        <v>43965</v>
      </c>
      <c r="C327" t="s">
        <v>31</v>
      </c>
      <c r="D327" t="s">
        <v>21</v>
      </c>
      <c r="E327" t="s">
        <v>32</v>
      </c>
      <c r="F327">
        <f t="shared" ca="1" si="10"/>
        <v>40</v>
      </c>
      <c r="G327" s="3">
        <f t="shared" ca="1" si="11"/>
        <v>65</v>
      </c>
      <c r="H327" s="3">
        <f ca="1">listeCommandes[[#This Row],[Quantité commandée]]*listeCommandes[[#This Row],[Prix Unitaire]]</f>
        <v>2600</v>
      </c>
      <c r="I327" s="3">
        <f ca="1">IF(listeCommandes[[#This Row],[Prix Unitaire]]&lt;20,listeCommandes[[#This Row],[Prix Unitaire]]-RANDBETWEEN(2,10),listeCommandes[[#This Row],[Prix Unitaire]]-RANDBETWEEN(5,20))</f>
        <v>55</v>
      </c>
    </row>
    <row r="328" spans="1:9" x14ac:dyDescent="0.25">
      <c r="A328" s="3" t="s">
        <v>425</v>
      </c>
      <c r="B328" s="2">
        <v>43965</v>
      </c>
      <c r="C328" t="s">
        <v>31</v>
      </c>
      <c r="D328" t="s">
        <v>15</v>
      </c>
      <c r="E328" t="s">
        <v>10</v>
      </c>
      <c r="F328">
        <f t="shared" ca="1" si="10"/>
        <v>122</v>
      </c>
      <c r="G328" s="3">
        <f t="shared" ca="1" si="11"/>
        <v>16</v>
      </c>
      <c r="H328" s="3">
        <f ca="1">listeCommandes[[#This Row],[Quantité commandée]]*listeCommandes[[#This Row],[Prix Unitaire]]</f>
        <v>1952</v>
      </c>
      <c r="I328" s="3">
        <f ca="1">IF(listeCommandes[[#This Row],[Prix Unitaire]]&lt;20,listeCommandes[[#This Row],[Prix Unitaire]]-RANDBETWEEN(2,10),listeCommandes[[#This Row],[Prix Unitaire]]-RANDBETWEEN(5,20))</f>
        <v>11</v>
      </c>
    </row>
    <row r="329" spans="1:9" x14ac:dyDescent="0.25">
      <c r="A329" s="3" t="s">
        <v>426</v>
      </c>
      <c r="B329" s="2">
        <v>43968</v>
      </c>
      <c r="C329" t="s">
        <v>33</v>
      </c>
      <c r="D329" t="s">
        <v>23</v>
      </c>
      <c r="E329" t="s">
        <v>7</v>
      </c>
      <c r="F329">
        <f t="shared" ca="1" si="10"/>
        <v>98</v>
      </c>
      <c r="G329" s="3">
        <f t="shared" ca="1" si="11"/>
        <v>11</v>
      </c>
      <c r="H329" s="3">
        <f ca="1">listeCommandes[[#This Row],[Quantité commandée]]*listeCommandes[[#This Row],[Prix Unitaire]]</f>
        <v>1078</v>
      </c>
      <c r="I329" s="3">
        <f ca="1">IF(listeCommandes[[#This Row],[Prix Unitaire]]&lt;20,listeCommandes[[#This Row],[Prix Unitaire]]-RANDBETWEEN(2,10),listeCommandes[[#This Row],[Prix Unitaire]]-RANDBETWEEN(5,20))</f>
        <v>1</v>
      </c>
    </row>
    <row r="330" spans="1:9" x14ac:dyDescent="0.25">
      <c r="A330" s="3" t="s">
        <v>427</v>
      </c>
      <c r="B330" s="2">
        <v>43968</v>
      </c>
      <c r="C330" t="s">
        <v>33</v>
      </c>
      <c r="D330" t="s">
        <v>18</v>
      </c>
      <c r="E330" t="s">
        <v>13</v>
      </c>
      <c r="F330">
        <f t="shared" ca="1" si="10"/>
        <v>51</v>
      </c>
      <c r="G330" s="3">
        <f t="shared" ca="1" si="11"/>
        <v>94</v>
      </c>
      <c r="H330" s="3">
        <f ca="1">listeCommandes[[#This Row],[Quantité commandée]]*listeCommandes[[#This Row],[Prix Unitaire]]</f>
        <v>4794</v>
      </c>
      <c r="I330" s="3">
        <f ca="1">IF(listeCommandes[[#This Row],[Prix Unitaire]]&lt;20,listeCommandes[[#This Row],[Prix Unitaire]]-RANDBETWEEN(2,10),listeCommandes[[#This Row],[Prix Unitaire]]-RANDBETWEEN(5,20))</f>
        <v>83</v>
      </c>
    </row>
    <row r="331" spans="1:9" x14ac:dyDescent="0.25">
      <c r="A331" s="3" t="s">
        <v>428</v>
      </c>
      <c r="B331" s="2">
        <v>43972</v>
      </c>
      <c r="C331" t="s">
        <v>34</v>
      </c>
      <c r="D331" t="s">
        <v>25</v>
      </c>
      <c r="E331" t="s">
        <v>10</v>
      </c>
      <c r="F331">
        <f t="shared" ca="1" si="10"/>
        <v>121</v>
      </c>
      <c r="G331" s="3">
        <f t="shared" ca="1" si="11"/>
        <v>45</v>
      </c>
      <c r="H331" s="3">
        <f ca="1">listeCommandes[[#This Row],[Quantité commandée]]*listeCommandes[[#This Row],[Prix Unitaire]]</f>
        <v>5445</v>
      </c>
      <c r="I331" s="3">
        <f ca="1">IF(listeCommandes[[#This Row],[Prix Unitaire]]&lt;20,listeCommandes[[#This Row],[Prix Unitaire]]-RANDBETWEEN(2,10),listeCommandes[[#This Row],[Prix Unitaire]]-RANDBETWEEN(5,20))</f>
        <v>40</v>
      </c>
    </row>
    <row r="332" spans="1:9" x14ac:dyDescent="0.25">
      <c r="A332" s="3" t="s">
        <v>429</v>
      </c>
      <c r="B332" s="2">
        <v>43972</v>
      </c>
      <c r="C332" t="s">
        <v>34</v>
      </c>
      <c r="D332" t="s">
        <v>21</v>
      </c>
      <c r="E332" t="s">
        <v>16</v>
      </c>
      <c r="F332">
        <f t="shared" ca="1" si="10"/>
        <v>149</v>
      </c>
      <c r="G332" s="3">
        <f t="shared" ca="1" si="11"/>
        <v>37</v>
      </c>
      <c r="H332" s="3">
        <f ca="1">listeCommandes[[#This Row],[Quantité commandée]]*listeCommandes[[#This Row],[Prix Unitaire]]</f>
        <v>5513</v>
      </c>
      <c r="I332" s="3">
        <f ca="1">IF(listeCommandes[[#This Row],[Prix Unitaire]]&lt;20,listeCommandes[[#This Row],[Prix Unitaire]]-RANDBETWEEN(2,10),listeCommandes[[#This Row],[Prix Unitaire]]-RANDBETWEEN(5,20))</f>
        <v>17</v>
      </c>
    </row>
    <row r="333" spans="1:9" x14ac:dyDescent="0.25">
      <c r="A333" s="3" t="s">
        <v>430</v>
      </c>
      <c r="B333" s="2">
        <v>43975</v>
      </c>
      <c r="C333" t="s">
        <v>35</v>
      </c>
      <c r="D333" t="s">
        <v>27</v>
      </c>
      <c r="E333" t="s">
        <v>13</v>
      </c>
      <c r="F333">
        <f t="shared" ca="1" si="10"/>
        <v>106</v>
      </c>
      <c r="G333" s="3">
        <f t="shared" ca="1" si="11"/>
        <v>85</v>
      </c>
      <c r="H333" s="3">
        <f ca="1">listeCommandes[[#This Row],[Quantité commandée]]*listeCommandes[[#This Row],[Prix Unitaire]]</f>
        <v>9010</v>
      </c>
      <c r="I333" s="3">
        <f ca="1">IF(listeCommandes[[#This Row],[Prix Unitaire]]&lt;20,listeCommandes[[#This Row],[Prix Unitaire]]-RANDBETWEEN(2,10),listeCommandes[[#This Row],[Prix Unitaire]]-RANDBETWEEN(5,20))</f>
        <v>77</v>
      </c>
    </row>
    <row r="334" spans="1:9" x14ac:dyDescent="0.25">
      <c r="A334" s="3" t="s">
        <v>431</v>
      </c>
      <c r="B334" s="2">
        <v>43975</v>
      </c>
      <c r="C334" t="s">
        <v>35</v>
      </c>
      <c r="D334" t="s">
        <v>23</v>
      </c>
      <c r="E334" t="s">
        <v>19</v>
      </c>
      <c r="F334">
        <f t="shared" ca="1" si="10"/>
        <v>11</v>
      </c>
      <c r="G334" s="3">
        <f t="shared" ca="1" si="11"/>
        <v>89</v>
      </c>
      <c r="H334" s="3">
        <f ca="1">listeCommandes[[#This Row],[Quantité commandée]]*listeCommandes[[#This Row],[Prix Unitaire]]</f>
        <v>979</v>
      </c>
      <c r="I334" s="3">
        <f ca="1">IF(listeCommandes[[#This Row],[Prix Unitaire]]&lt;20,listeCommandes[[#This Row],[Prix Unitaire]]-RANDBETWEEN(2,10),listeCommandes[[#This Row],[Prix Unitaire]]-RANDBETWEEN(5,20))</f>
        <v>83</v>
      </c>
    </row>
    <row r="335" spans="1:9" x14ac:dyDescent="0.25">
      <c r="A335" s="3" t="s">
        <v>432</v>
      </c>
      <c r="B335" s="2">
        <v>43979</v>
      </c>
      <c r="C335" t="s">
        <v>36</v>
      </c>
      <c r="D335" t="s">
        <v>6</v>
      </c>
      <c r="E335" t="s">
        <v>16</v>
      </c>
      <c r="F335">
        <f t="shared" ca="1" si="10"/>
        <v>62</v>
      </c>
      <c r="G335" s="3">
        <f t="shared" ca="1" si="11"/>
        <v>79</v>
      </c>
      <c r="H335" s="3">
        <f ca="1">listeCommandes[[#This Row],[Quantité commandée]]*listeCommandes[[#This Row],[Prix Unitaire]]</f>
        <v>4898</v>
      </c>
      <c r="I335" s="3">
        <f ca="1">IF(listeCommandes[[#This Row],[Prix Unitaire]]&lt;20,listeCommandes[[#This Row],[Prix Unitaire]]-RANDBETWEEN(2,10),listeCommandes[[#This Row],[Prix Unitaire]]-RANDBETWEEN(5,20))</f>
        <v>60</v>
      </c>
    </row>
    <row r="336" spans="1:9" x14ac:dyDescent="0.25">
      <c r="A336" s="3" t="s">
        <v>433</v>
      </c>
      <c r="B336" s="2">
        <v>43979</v>
      </c>
      <c r="C336" t="s">
        <v>36</v>
      </c>
      <c r="D336" t="s">
        <v>25</v>
      </c>
      <c r="E336" t="s">
        <v>57</v>
      </c>
      <c r="F336">
        <f t="shared" ca="1" si="10"/>
        <v>16</v>
      </c>
      <c r="G336" s="3">
        <f t="shared" ca="1" si="11"/>
        <v>95</v>
      </c>
      <c r="H336" s="3">
        <f ca="1">listeCommandes[[#This Row],[Quantité commandée]]*listeCommandes[[#This Row],[Prix Unitaire]]</f>
        <v>1520</v>
      </c>
      <c r="I336" s="3">
        <f ca="1">IF(listeCommandes[[#This Row],[Prix Unitaire]]&lt;20,listeCommandes[[#This Row],[Prix Unitaire]]-RANDBETWEEN(2,10),listeCommandes[[#This Row],[Prix Unitaire]]-RANDBETWEEN(5,20))</f>
        <v>88</v>
      </c>
    </row>
    <row r="337" spans="1:9" x14ac:dyDescent="0.25">
      <c r="A337" s="3" t="s">
        <v>434</v>
      </c>
      <c r="B337" s="2">
        <v>43982</v>
      </c>
      <c r="C337" t="s">
        <v>37</v>
      </c>
      <c r="D337" t="s">
        <v>9</v>
      </c>
      <c r="E337" t="s">
        <v>19</v>
      </c>
      <c r="F337">
        <f t="shared" ca="1" si="10"/>
        <v>118</v>
      </c>
      <c r="G337" s="3">
        <f t="shared" ca="1" si="11"/>
        <v>78</v>
      </c>
      <c r="H337" s="3">
        <f ca="1">listeCommandes[[#This Row],[Quantité commandée]]*listeCommandes[[#This Row],[Prix Unitaire]]</f>
        <v>9204</v>
      </c>
      <c r="I337" s="3">
        <f ca="1">IF(listeCommandes[[#This Row],[Prix Unitaire]]&lt;20,listeCommandes[[#This Row],[Prix Unitaire]]-RANDBETWEEN(2,10),listeCommandes[[#This Row],[Prix Unitaire]]-RANDBETWEEN(5,20))</f>
        <v>59</v>
      </c>
    </row>
    <row r="338" spans="1:9" x14ac:dyDescent="0.25">
      <c r="A338" s="3" t="s">
        <v>435</v>
      </c>
      <c r="B338" s="2">
        <v>43982</v>
      </c>
      <c r="C338" t="s">
        <v>37</v>
      </c>
      <c r="D338" t="s">
        <v>27</v>
      </c>
      <c r="E338" t="s">
        <v>45</v>
      </c>
      <c r="F338">
        <f t="shared" ca="1" si="10"/>
        <v>126</v>
      </c>
      <c r="G338" s="3">
        <f t="shared" ca="1" si="11"/>
        <v>69</v>
      </c>
      <c r="H338" s="3">
        <f ca="1">listeCommandes[[#This Row],[Quantité commandée]]*listeCommandes[[#This Row],[Prix Unitaire]]</f>
        <v>8694</v>
      </c>
      <c r="I338" s="3">
        <f ca="1">IF(listeCommandes[[#This Row],[Prix Unitaire]]&lt;20,listeCommandes[[#This Row],[Prix Unitaire]]-RANDBETWEEN(2,10),listeCommandes[[#This Row],[Prix Unitaire]]-RANDBETWEEN(5,20))</f>
        <v>52</v>
      </c>
    </row>
    <row r="339" spans="1:9" x14ac:dyDescent="0.25">
      <c r="A339" s="3" t="s">
        <v>436</v>
      </c>
      <c r="B339" s="2">
        <v>43986</v>
      </c>
      <c r="C339" t="s">
        <v>38</v>
      </c>
      <c r="D339" t="s">
        <v>12</v>
      </c>
      <c r="E339" t="s">
        <v>30</v>
      </c>
      <c r="F339">
        <f t="shared" ca="1" si="10"/>
        <v>97</v>
      </c>
      <c r="G339" s="3">
        <f t="shared" ca="1" si="11"/>
        <v>92</v>
      </c>
      <c r="H339" s="3">
        <f ca="1">listeCommandes[[#This Row],[Quantité commandée]]*listeCommandes[[#This Row],[Prix Unitaire]]</f>
        <v>8924</v>
      </c>
      <c r="I339" s="3">
        <f ca="1">IF(listeCommandes[[#This Row],[Prix Unitaire]]&lt;20,listeCommandes[[#This Row],[Prix Unitaire]]-RANDBETWEEN(2,10),listeCommandes[[#This Row],[Prix Unitaire]]-RANDBETWEEN(5,20))</f>
        <v>87</v>
      </c>
    </row>
    <row r="340" spans="1:9" x14ac:dyDescent="0.25">
      <c r="A340" s="3" t="s">
        <v>437</v>
      </c>
      <c r="B340" s="2">
        <v>43986</v>
      </c>
      <c r="C340" t="s">
        <v>38</v>
      </c>
      <c r="D340" t="s">
        <v>6</v>
      </c>
      <c r="E340" t="s">
        <v>40</v>
      </c>
      <c r="F340">
        <f t="shared" ca="1" si="10"/>
        <v>126</v>
      </c>
      <c r="G340" s="3">
        <f t="shared" ca="1" si="11"/>
        <v>30</v>
      </c>
      <c r="H340" s="3">
        <f ca="1">listeCommandes[[#This Row],[Quantité commandée]]*listeCommandes[[#This Row],[Prix Unitaire]]</f>
        <v>3780</v>
      </c>
      <c r="I340" s="3">
        <f ca="1">IF(listeCommandes[[#This Row],[Prix Unitaire]]&lt;20,listeCommandes[[#This Row],[Prix Unitaire]]-RANDBETWEEN(2,10),listeCommandes[[#This Row],[Prix Unitaire]]-RANDBETWEEN(5,20))</f>
        <v>17</v>
      </c>
    </row>
    <row r="341" spans="1:9" x14ac:dyDescent="0.25">
      <c r="A341" s="3" t="s">
        <v>438</v>
      </c>
      <c r="B341" s="2">
        <v>43989</v>
      </c>
      <c r="C341" t="s">
        <v>39</v>
      </c>
      <c r="D341" t="s">
        <v>15</v>
      </c>
      <c r="E341" t="s">
        <v>32</v>
      </c>
      <c r="F341">
        <f t="shared" ca="1" si="10"/>
        <v>116</v>
      </c>
      <c r="G341" s="3">
        <f t="shared" ca="1" si="11"/>
        <v>94</v>
      </c>
      <c r="H341" s="3">
        <f ca="1">listeCommandes[[#This Row],[Quantité commandée]]*listeCommandes[[#This Row],[Prix Unitaire]]</f>
        <v>10904</v>
      </c>
      <c r="I341" s="3">
        <f ca="1">IF(listeCommandes[[#This Row],[Prix Unitaire]]&lt;20,listeCommandes[[#This Row],[Prix Unitaire]]-RANDBETWEEN(2,10),listeCommandes[[#This Row],[Prix Unitaire]]-RANDBETWEEN(5,20))</f>
        <v>88</v>
      </c>
    </row>
    <row r="342" spans="1:9" x14ac:dyDescent="0.25">
      <c r="A342" s="3" t="s">
        <v>439</v>
      </c>
      <c r="B342" s="2">
        <v>43989</v>
      </c>
      <c r="C342" t="s">
        <v>39</v>
      </c>
      <c r="D342" t="s">
        <v>9</v>
      </c>
      <c r="E342" t="s">
        <v>41</v>
      </c>
      <c r="F342">
        <f t="shared" ca="1" si="10"/>
        <v>103</v>
      </c>
      <c r="G342" s="3">
        <f t="shared" ca="1" si="11"/>
        <v>14</v>
      </c>
      <c r="H342" s="3">
        <f ca="1">listeCommandes[[#This Row],[Quantité commandée]]*listeCommandes[[#This Row],[Prix Unitaire]]</f>
        <v>1442</v>
      </c>
      <c r="I342" s="3">
        <f ca="1">IF(listeCommandes[[#This Row],[Prix Unitaire]]&lt;20,listeCommandes[[#This Row],[Prix Unitaire]]-RANDBETWEEN(2,10),listeCommandes[[#This Row],[Prix Unitaire]]-RANDBETWEEN(5,20))</f>
        <v>11</v>
      </c>
    </row>
    <row r="343" spans="1:9" x14ac:dyDescent="0.25">
      <c r="A343" s="3" t="s">
        <v>440</v>
      </c>
      <c r="B343" s="2">
        <v>43993</v>
      </c>
      <c r="C343" t="s">
        <v>5</v>
      </c>
      <c r="D343" t="s">
        <v>18</v>
      </c>
      <c r="E343" t="s">
        <v>40</v>
      </c>
      <c r="F343">
        <f t="shared" ca="1" si="10"/>
        <v>101</v>
      </c>
      <c r="G343" s="3">
        <f t="shared" ca="1" si="11"/>
        <v>16</v>
      </c>
      <c r="H343" s="3">
        <f ca="1">listeCommandes[[#This Row],[Quantité commandée]]*listeCommandes[[#This Row],[Prix Unitaire]]</f>
        <v>1616</v>
      </c>
      <c r="I343" s="3">
        <f ca="1">IF(listeCommandes[[#This Row],[Prix Unitaire]]&lt;20,listeCommandes[[#This Row],[Prix Unitaire]]-RANDBETWEEN(2,10),listeCommandes[[#This Row],[Prix Unitaire]]-RANDBETWEEN(5,20))</f>
        <v>9</v>
      </c>
    </row>
    <row r="344" spans="1:9" x14ac:dyDescent="0.25">
      <c r="A344" s="3" t="s">
        <v>441</v>
      </c>
      <c r="B344" s="2">
        <v>43993</v>
      </c>
      <c r="C344" t="s">
        <v>5</v>
      </c>
      <c r="D344" t="s">
        <v>12</v>
      </c>
      <c r="E344" t="s">
        <v>10</v>
      </c>
      <c r="F344">
        <f t="shared" ca="1" si="10"/>
        <v>83</v>
      </c>
      <c r="G344" s="3">
        <f t="shared" ca="1" si="11"/>
        <v>77</v>
      </c>
      <c r="H344" s="3">
        <f ca="1">listeCommandes[[#This Row],[Quantité commandée]]*listeCommandes[[#This Row],[Prix Unitaire]]</f>
        <v>6391</v>
      </c>
      <c r="I344" s="3">
        <f ca="1">IF(listeCommandes[[#This Row],[Prix Unitaire]]&lt;20,listeCommandes[[#This Row],[Prix Unitaire]]-RANDBETWEEN(2,10),listeCommandes[[#This Row],[Prix Unitaire]]-RANDBETWEEN(5,20))</f>
        <v>62</v>
      </c>
    </row>
    <row r="345" spans="1:9" x14ac:dyDescent="0.25">
      <c r="A345" s="3" t="s">
        <v>442</v>
      </c>
      <c r="B345" s="2">
        <v>43996</v>
      </c>
      <c r="C345" t="s">
        <v>80</v>
      </c>
      <c r="D345" t="s">
        <v>21</v>
      </c>
      <c r="E345" t="s">
        <v>41</v>
      </c>
      <c r="F345">
        <f t="shared" ca="1" si="10"/>
        <v>42</v>
      </c>
      <c r="G345" s="3">
        <f t="shared" ca="1" si="11"/>
        <v>41</v>
      </c>
      <c r="H345" s="3">
        <f ca="1">listeCommandes[[#This Row],[Quantité commandée]]*listeCommandes[[#This Row],[Prix Unitaire]]</f>
        <v>1722</v>
      </c>
      <c r="I345" s="3">
        <f ca="1">IF(listeCommandes[[#This Row],[Prix Unitaire]]&lt;20,listeCommandes[[#This Row],[Prix Unitaire]]-RANDBETWEEN(2,10),listeCommandes[[#This Row],[Prix Unitaire]]-RANDBETWEEN(5,20))</f>
        <v>25</v>
      </c>
    </row>
    <row r="346" spans="1:9" x14ac:dyDescent="0.25">
      <c r="A346" s="3" t="s">
        <v>443</v>
      </c>
      <c r="B346" s="2">
        <v>43996</v>
      </c>
      <c r="C346" t="s">
        <v>8</v>
      </c>
      <c r="D346" t="s">
        <v>15</v>
      </c>
      <c r="E346" t="s">
        <v>13</v>
      </c>
      <c r="F346">
        <f t="shared" ca="1" si="10"/>
        <v>69</v>
      </c>
      <c r="G346" s="3">
        <f t="shared" ca="1" si="11"/>
        <v>84</v>
      </c>
      <c r="H346" s="3">
        <f ca="1">listeCommandes[[#This Row],[Quantité commandée]]*listeCommandes[[#This Row],[Prix Unitaire]]</f>
        <v>5796</v>
      </c>
      <c r="I346" s="3">
        <f ca="1">IF(listeCommandes[[#This Row],[Prix Unitaire]]&lt;20,listeCommandes[[#This Row],[Prix Unitaire]]-RANDBETWEEN(2,10),listeCommandes[[#This Row],[Prix Unitaire]]-RANDBETWEEN(5,20))</f>
        <v>66</v>
      </c>
    </row>
    <row r="347" spans="1:9" x14ac:dyDescent="0.25">
      <c r="A347" s="3" t="s">
        <v>444</v>
      </c>
      <c r="B347" s="2">
        <v>44000</v>
      </c>
      <c r="C347" t="s">
        <v>11</v>
      </c>
      <c r="D347" t="s">
        <v>6</v>
      </c>
      <c r="E347" t="s">
        <v>13</v>
      </c>
      <c r="F347">
        <f t="shared" ca="1" si="10"/>
        <v>72</v>
      </c>
      <c r="G347" s="3">
        <f t="shared" ca="1" si="11"/>
        <v>73</v>
      </c>
      <c r="H347" s="3">
        <f ca="1">listeCommandes[[#This Row],[Quantité commandée]]*listeCommandes[[#This Row],[Prix Unitaire]]</f>
        <v>5256</v>
      </c>
      <c r="I347" s="3">
        <f ca="1">IF(listeCommandes[[#This Row],[Prix Unitaire]]&lt;20,listeCommandes[[#This Row],[Prix Unitaire]]-RANDBETWEEN(2,10),listeCommandes[[#This Row],[Prix Unitaire]]-RANDBETWEEN(5,20))</f>
        <v>65</v>
      </c>
    </row>
    <row r="348" spans="1:9" x14ac:dyDescent="0.25">
      <c r="A348" s="3" t="s">
        <v>445</v>
      </c>
      <c r="B348" s="2">
        <v>44000</v>
      </c>
      <c r="C348" t="s">
        <v>11</v>
      </c>
      <c r="D348" t="s">
        <v>18</v>
      </c>
      <c r="E348" t="s">
        <v>16</v>
      </c>
      <c r="F348">
        <f t="shared" ca="1" si="10"/>
        <v>48</v>
      </c>
      <c r="G348" s="3">
        <f t="shared" ca="1" si="11"/>
        <v>99</v>
      </c>
      <c r="H348" s="3">
        <f ca="1">listeCommandes[[#This Row],[Quantité commandée]]*listeCommandes[[#This Row],[Prix Unitaire]]</f>
        <v>4752</v>
      </c>
      <c r="I348" s="3">
        <f ca="1">IF(listeCommandes[[#This Row],[Prix Unitaire]]&lt;20,listeCommandes[[#This Row],[Prix Unitaire]]-RANDBETWEEN(2,10),listeCommandes[[#This Row],[Prix Unitaire]]-RANDBETWEEN(5,20))</f>
        <v>81</v>
      </c>
    </row>
    <row r="349" spans="1:9" x14ac:dyDescent="0.25">
      <c r="A349" s="3" t="s">
        <v>446</v>
      </c>
      <c r="B349" s="2">
        <v>44003</v>
      </c>
      <c r="C349" t="s">
        <v>14</v>
      </c>
      <c r="D349" t="s">
        <v>9</v>
      </c>
      <c r="E349" t="s">
        <v>16</v>
      </c>
      <c r="F349">
        <f t="shared" ca="1" si="10"/>
        <v>49</v>
      </c>
      <c r="G349" s="3">
        <f t="shared" ca="1" si="11"/>
        <v>69</v>
      </c>
      <c r="H349" s="3">
        <f ca="1">listeCommandes[[#This Row],[Quantité commandée]]*listeCommandes[[#This Row],[Prix Unitaire]]</f>
        <v>3381</v>
      </c>
      <c r="I349" s="3">
        <f ca="1">IF(listeCommandes[[#This Row],[Prix Unitaire]]&lt;20,listeCommandes[[#This Row],[Prix Unitaire]]-RANDBETWEEN(2,10),listeCommandes[[#This Row],[Prix Unitaire]]-RANDBETWEEN(5,20))</f>
        <v>61</v>
      </c>
    </row>
    <row r="350" spans="1:9" x14ac:dyDescent="0.25">
      <c r="A350" s="3" t="s">
        <v>447</v>
      </c>
      <c r="B350" s="2">
        <v>44003</v>
      </c>
      <c r="C350" t="s">
        <v>14</v>
      </c>
      <c r="D350" t="s">
        <v>21</v>
      </c>
      <c r="E350" t="s">
        <v>57</v>
      </c>
      <c r="F350">
        <f t="shared" ca="1" si="10"/>
        <v>149</v>
      </c>
      <c r="G350" s="3">
        <f t="shared" ca="1" si="11"/>
        <v>33</v>
      </c>
      <c r="H350" s="3">
        <f ca="1">listeCommandes[[#This Row],[Quantité commandée]]*listeCommandes[[#This Row],[Prix Unitaire]]</f>
        <v>4917</v>
      </c>
      <c r="I350" s="3">
        <f ca="1">IF(listeCommandes[[#This Row],[Prix Unitaire]]&lt;20,listeCommandes[[#This Row],[Prix Unitaire]]-RANDBETWEEN(2,10),listeCommandes[[#This Row],[Prix Unitaire]]-RANDBETWEEN(5,20))</f>
        <v>27</v>
      </c>
    </row>
    <row r="351" spans="1:9" x14ac:dyDescent="0.25">
      <c r="A351" s="3" t="s">
        <v>448</v>
      </c>
      <c r="B351" s="2">
        <v>44007</v>
      </c>
      <c r="C351" t="s">
        <v>17</v>
      </c>
      <c r="D351" t="s">
        <v>12</v>
      </c>
      <c r="E351" t="s">
        <v>19</v>
      </c>
      <c r="F351">
        <f t="shared" ca="1" si="10"/>
        <v>108</v>
      </c>
      <c r="G351" s="3">
        <f t="shared" ca="1" si="11"/>
        <v>26</v>
      </c>
      <c r="H351" s="3">
        <f ca="1">listeCommandes[[#This Row],[Quantité commandée]]*listeCommandes[[#This Row],[Prix Unitaire]]</f>
        <v>2808</v>
      </c>
      <c r="I351" s="3">
        <f ca="1">IF(listeCommandes[[#This Row],[Prix Unitaire]]&lt;20,listeCommandes[[#This Row],[Prix Unitaire]]-RANDBETWEEN(2,10),listeCommandes[[#This Row],[Prix Unitaire]]-RANDBETWEEN(5,20))</f>
        <v>11</v>
      </c>
    </row>
    <row r="352" spans="1:9" x14ac:dyDescent="0.25">
      <c r="A352" s="3" t="s">
        <v>449</v>
      </c>
      <c r="B352" s="2">
        <v>44007</v>
      </c>
      <c r="C352" t="s">
        <v>17</v>
      </c>
      <c r="D352" t="s">
        <v>23</v>
      </c>
      <c r="E352" t="s">
        <v>10</v>
      </c>
      <c r="F352">
        <f t="shared" ca="1" si="10"/>
        <v>31</v>
      </c>
      <c r="G352" s="3">
        <f t="shared" ca="1" si="11"/>
        <v>10</v>
      </c>
      <c r="H352" s="3">
        <f ca="1">listeCommandes[[#This Row],[Quantité commandée]]*listeCommandes[[#This Row],[Prix Unitaire]]</f>
        <v>310</v>
      </c>
      <c r="I352" s="3">
        <f ca="1">IF(listeCommandes[[#This Row],[Prix Unitaire]]&lt;20,listeCommandes[[#This Row],[Prix Unitaire]]-RANDBETWEEN(2,10),listeCommandes[[#This Row],[Prix Unitaire]]-RANDBETWEEN(5,20))</f>
        <v>8</v>
      </c>
    </row>
    <row r="353" spans="1:9" x14ac:dyDescent="0.25">
      <c r="A353" s="3" t="s">
        <v>450</v>
      </c>
      <c r="B353" s="2">
        <v>44010</v>
      </c>
      <c r="C353" t="s">
        <v>20</v>
      </c>
      <c r="D353" t="s">
        <v>15</v>
      </c>
      <c r="E353" t="s">
        <v>30</v>
      </c>
      <c r="F353">
        <f t="shared" ca="1" si="10"/>
        <v>43</v>
      </c>
      <c r="G353" s="3">
        <f t="shared" ca="1" si="11"/>
        <v>75</v>
      </c>
      <c r="H353" s="3">
        <f ca="1">listeCommandes[[#This Row],[Quantité commandée]]*listeCommandes[[#This Row],[Prix Unitaire]]</f>
        <v>3225</v>
      </c>
      <c r="I353" s="3">
        <f ca="1">IF(listeCommandes[[#This Row],[Prix Unitaire]]&lt;20,listeCommandes[[#This Row],[Prix Unitaire]]-RANDBETWEEN(2,10),listeCommandes[[#This Row],[Prix Unitaire]]-RANDBETWEEN(5,20))</f>
        <v>70</v>
      </c>
    </row>
    <row r="354" spans="1:9" x14ac:dyDescent="0.25">
      <c r="A354" s="3" t="s">
        <v>451</v>
      </c>
      <c r="B354" s="2">
        <v>44010</v>
      </c>
      <c r="C354" t="s">
        <v>20</v>
      </c>
      <c r="D354" t="s">
        <v>25</v>
      </c>
      <c r="E354" t="s">
        <v>13</v>
      </c>
      <c r="F354">
        <f t="shared" ca="1" si="10"/>
        <v>33</v>
      </c>
      <c r="G354" s="3">
        <f t="shared" ca="1" si="11"/>
        <v>74</v>
      </c>
      <c r="H354" s="3">
        <f ca="1">listeCommandes[[#This Row],[Quantité commandée]]*listeCommandes[[#This Row],[Prix Unitaire]]</f>
        <v>2442</v>
      </c>
      <c r="I354" s="3">
        <f ca="1">IF(listeCommandes[[#This Row],[Prix Unitaire]]&lt;20,listeCommandes[[#This Row],[Prix Unitaire]]-RANDBETWEEN(2,10),listeCommandes[[#This Row],[Prix Unitaire]]-RANDBETWEEN(5,20))</f>
        <v>56</v>
      </c>
    </row>
    <row r="355" spans="1:9" x14ac:dyDescent="0.25">
      <c r="A355" s="3" t="s">
        <v>452</v>
      </c>
      <c r="B355" s="2">
        <v>44014</v>
      </c>
      <c r="C355" t="s">
        <v>22</v>
      </c>
      <c r="D355" t="s">
        <v>18</v>
      </c>
      <c r="E355" t="s">
        <v>7</v>
      </c>
      <c r="F355">
        <f t="shared" ca="1" si="10"/>
        <v>85</v>
      </c>
      <c r="G355" s="3">
        <f t="shared" ca="1" si="11"/>
        <v>26</v>
      </c>
      <c r="H355" s="3">
        <f ca="1">listeCommandes[[#This Row],[Quantité commandée]]*listeCommandes[[#This Row],[Prix Unitaire]]</f>
        <v>2210</v>
      </c>
      <c r="I355" s="3">
        <f ca="1">IF(listeCommandes[[#This Row],[Prix Unitaire]]&lt;20,listeCommandes[[#This Row],[Prix Unitaire]]-RANDBETWEEN(2,10),listeCommandes[[#This Row],[Prix Unitaire]]-RANDBETWEEN(5,20))</f>
        <v>18</v>
      </c>
    </row>
    <row r="356" spans="1:9" x14ac:dyDescent="0.25">
      <c r="A356" s="3" t="s">
        <v>453</v>
      </c>
      <c r="B356" s="2">
        <v>44014</v>
      </c>
      <c r="C356" t="s">
        <v>22</v>
      </c>
      <c r="D356" t="s">
        <v>27</v>
      </c>
      <c r="E356" t="s">
        <v>16</v>
      </c>
      <c r="F356">
        <f t="shared" ca="1" si="10"/>
        <v>135</v>
      </c>
      <c r="G356" s="3">
        <f t="shared" ca="1" si="11"/>
        <v>58</v>
      </c>
      <c r="H356" s="3">
        <f ca="1">listeCommandes[[#This Row],[Quantité commandée]]*listeCommandes[[#This Row],[Prix Unitaire]]</f>
        <v>7830</v>
      </c>
      <c r="I356" s="3">
        <f ca="1">IF(listeCommandes[[#This Row],[Prix Unitaire]]&lt;20,listeCommandes[[#This Row],[Prix Unitaire]]-RANDBETWEEN(2,10),listeCommandes[[#This Row],[Prix Unitaire]]-RANDBETWEEN(5,20))</f>
        <v>47</v>
      </c>
    </row>
    <row r="357" spans="1:9" x14ac:dyDescent="0.25">
      <c r="A357" s="3" t="s">
        <v>454</v>
      </c>
      <c r="B357" s="2">
        <v>44017</v>
      </c>
      <c r="C357" t="s">
        <v>24</v>
      </c>
      <c r="D357" t="s">
        <v>21</v>
      </c>
      <c r="E357" t="s">
        <v>10</v>
      </c>
      <c r="F357">
        <f t="shared" ca="1" si="10"/>
        <v>26</v>
      </c>
      <c r="G357" s="3">
        <f t="shared" ca="1" si="11"/>
        <v>18</v>
      </c>
      <c r="H357" s="3">
        <f ca="1">listeCommandes[[#This Row],[Quantité commandée]]*listeCommandes[[#This Row],[Prix Unitaire]]</f>
        <v>468</v>
      </c>
      <c r="I357" s="3">
        <f ca="1">IF(listeCommandes[[#This Row],[Prix Unitaire]]&lt;20,listeCommandes[[#This Row],[Prix Unitaire]]-RANDBETWEEN(2,10),listeCommandes[[#This Row],[Prix Unitaire]]-RANDBETWEEN(5,20))</f>
        <v>9</v>
      </c>
    </row>
    <row r="358" spans="1:9" x14ac:dyDescent="0.25">
      <c r="A358" s="3" t="s">
        <v>455</v>
      </c>
      <c r="B358" s="2">
        <v>44017</v>
      </c>
      <c r="C358" t="s">
        <v>24</v>
      </c>
      <c r="D358" t="s">
        <v>15</v>
      </c>
      <c r="E358" t="s">
        <v>19</v>
      </c>
      <c r="F358">
        <f t="shared" ca="1" si="10"/>
        <v>103</v>
      </c>
      <c r="G358" s="3">
        <f t="shared" ca="1" si="11"/>
        <v>22</v>
      </c>
      <c r="H358" s="3">
        <f ca="1">listeCommandes[[#This Row],[Quantité commandée]]*listeCommandes[[#This Row],[Prix Unitaire]]</f>
        <v>2266</v>
      </c>
      <c r="I358" s="3">
        <f ca="1">IF(listeCommandes[[#This Row],[Prix Unitaire]]&lt;20,listeCommandes[[#This Row],[Prix Unitaire]]-RANDBETWEEN(2,10),listeCommandes[[#This Row],[Prix Unitaire]]-RANDBETWEEN(5,20))</f>
        <v>9</v>
      </c>
    </row>
    <row r="359" spans="1:9" x14ac:dyDescent="0.25">
      <c r="A359" s="3" t="s">
        <v>456</v>
      </c>
      <c r="B359" s="2">
        <v>44021</v>
      </c>
      <c r="C359" t="s">
        <v>26</v>
      </c>
      <c r="D359" t="s">
        <v>6</v>
      </c>
      <c r="E359" t="s">
        <v>13</v>
      </c>
      <c r="F359">
        <f t="shared" ca="1" si="10"/>
        <v>18</v>
      </c>
      <c r="G359" s="3">
        <f t="shared" ca="1" si="11"/>
        <v>68</v>
      </c>
      <c r="H359" s="3">
        <f ca="1">listeCommandes[[#This Row],[Quantité commandée]]*listeCommandes[[#This Row],[Prix Unitaire]]</f>
        <v>1224</v>
      </c>
      <c r="I359" s="3">
        <f ca="1">IF(listeCommandes[[#This Row],[Prix Unitaire]]&lt;20,listeCommandes[[#This Row],[Prix Unitaire]]-RANDBETWEEN(2,10),listeCommandes[[#This Row],[Prix Unitaire]]-RANDBETWEEN(5,20))</f>
        <v>63</v>
      </c>
    </row>
    <row r="360" spans="1:9" x14ac:dyDescent="0.25">
      <c r="A360" s="3" t="s">
        <v>457</v>
      </c>
      <c r="B360" s="2">
        <v>44021</v>
      </c>
      <c r="C360" t="s">
        <v>26</v>
      </c>
      <c r="D360" t="s">
        <v>18</v>
      </c>
      <c r="E360" t="s">
        <v>30</v>
      </c>
      <c r="F360">
        <f t="shared" ca="1" si="10"/>
        <v>137</v>
      </c>
      <c r="G360" s="3">
        <f t="shared" ca="1" si="11"/>
        <v>87</v>
      </c>
      <c r="H360" s="3">
        <f ca="1">listeCommandes[[#This Row],[Quantité commandée]]*listeCommandes[[#This Row],[Prix Unitaire]]</f>
        <v>11919</v>
      </c>
      <c r="I360" s="3">
        <f ca="1">IF(listeCommandes[[#This Row],[Prix Unitaire]]&lt;20,listeCommandes[[#This Row],[Prix Unitaire]]-RANDBETWEEN(2,10),listeCommandes[[#This Row],[Prix Unitaire]]-RANDBETWEEN(5,20))</f>
        <v>81</v>
      </c>
    </row>
    <row r="361" spans="1:9" x14ac:dyDescent="0.25">
      <c r="A361" s="3" t="s">
        <v>458</v>
      </c>
      <c r="B361" s="2">
        <v>44024</v>
      </c>
      <c r="C361" t="s">
        <v>28</v>
      </c>
      <c r="D361" t="s">
        <v>9</v>
      </c>
      <c r="E361" t="s">
        <v>16</v>
      </c>
      <c r="F361">
        <f t="shared" ca="1" si="10"/>
        <v>133</v>
      </c>
      <c r="G361" s="3">
        <f t="shared" ca="1" si="11"/>
        <v>80</v>
      </c>
      <c r="H361" s="3">
        <f ca="1">listeCommandes[[#This Row],[Quantité commandée]]*listeCommandes[[#This Row],[Prix Unitaire]]</f>
        <v>10640</v>
      </c>
      <c r="I361" s="3">
        <f ca="1">IF(listeCommandes[[#This Row],[Prix Unitaire]]&lt;20,listeCommandes[[#This Row],[Prix Unitaire]]-RANDBETWEEN(2,10),listeCommandes[[#This Row],[Prix Unitaire]]-RANDBETWEEN(5,20))</f>
        <v>75</v>
      </c>
    </row>
    <row r="362" spans="1:9" x14ac:dyDescent="0.25">
      <c r="A362" s="3" t="s">
        <v>459</v>
      </c>
      <c r="B362" s="2">
        <v>44024</v>
      </c>
      <c r="C362" t="s">
        <v>28</v>
      </c>
      <c r="D362" t="s">
        <v>21</v>
      </c>
      <c r="E362" t="s">
        <v>7</v>
      </c>
      <c r="F362">
        <f t="shared" ca="1" si="10"/>
        <v>109</v>
      </c>
      <c r="G362" s="3">
        <f t="shared" ca="1" si="11"/>
        <v>48</v>
      </c>
      <c r="H362" s="3">
        <f ca="1">listeCommandes[[#This Row],[Quantité commandée]]*listeCommandes[[#This Row],[Prix Unitaire]]</f>
        <v>5232</v>
      </c>
      <c r="I362" s="3">
        <f ca="1">IF(listeCommandes[[#This Row],[Prix Unitaire]]&lt;20,listeCommandes[[#This Row],[Prix Unitaire]]-RANDBETWEEN(2,10),listeCommandes[[#This Row],[Prix Unitaire]]-RANDBETWEEN(5,20))</f>
        <v>31</v>
      </c>
    </row>
    <row r="363" spans="1:9" x14ac:dyDescent="0.25">
      <c r="A363" s="3" t="s">
        <v>460</v>
      </c>
      <c r="B363" s="2">
        <v>44028</v>
      </c>
      <c r="C363" t="s">
        <v>29</v>
      </c>
      <c r="D363" t="s">
        <v>12</v>
      </c>
      <c r="E363" t="s">
        <v>7</v>
      </c>
      <c r="F363">
        <f t="shared" ca="1" si="10"/>
        <v>77</v>
      </c>
      <c r="G363" s="3">
        <f t="shared" ca="1" si="11"/>
        <v>41</v>
      </c>
      <c r="H363" s="3">
        <f ca="1">listeCommandes[[#This Row],[Quantité commandée]]*listeCommandes[[#This Row],[Prix Unitaire]]</f>
        <v>3157</v>
      </c>
      <c r="I363" s="3">
        <f ca="1">IF(listeCommandes[[#This Row],[Prix Unitaire]]&lt;20,listeCommandes[[#This Row],[Prix Unitaire]]-RANDBETWEEN(2,10),listeCommandes[[#This Row],[Prix Unitaire]]-RANDBETWEEN(5,20))</f>
        <v>22</v>
      </c>
    </row>
    <row r="364" spans="1:9" x14ac:dyDescent="0.25">
      <c r="A364" s="3" t="s">
        <v>461</v>
      </c>
      <c r="B364" s="2">
        <v>44028</v>
      </c>
      <c r="C364" t="s">
        <v>29</v>
      </c>
      <c r="D364" t="s">
        <v>23</v>
      </c>
      <c r="E364" t="s">
        <v>10</v>
      </c>
      <c r="F364">
        <f t="shared" ca="1" si="10"/>
        <v>114</v>
      </c>
      <c r="G364" s="3">
        <f t="shared" ca="1" si="11"/>
        <v>74</v>
      </c>
      <c r="H364" s="3">
        <f ca="1">listeCommandes[[#This Row],[Quantité commandée]]*listeCommandes[[#This Row],[Prix Unitaire]]</f>
        <v>8436</v>
      </c>
      <c r="I364" s="3">
        <f ca="1">IF(listeCommandes[[#This Row],[Prix Unitaire]]&lt;20,listeCommandes[[#This Row],[Prix Unitaire]]-RANDBETWEEN(2,10),listeCommandes[[#This Row],[Prix Unitaire]]-RANDBETWEEN(5,20))</f>
        <v>54</v>
      </c>
    </row>
    <row r="365" spans="1:9" x14ac:dyDescent="0.25">
      <c r="A365" s="3" t="s">
        <v>462</v>
      </c>
      <c r="B365" s="2">
        <v>44031</v>
      </c>
      <c r="C365" t="s">
        <v>31</v>
      </c>
      <c r="D365" t="s">
        <v>15</v>
      </c>
      <c r="E365" t="s">
        <v>45</v>
      </c>
      <c r="F365">
        <f t="shared" ca="1" si="10"/>
        <v>124</v>
      </c>
      <c r="G365" s="3">
        <f t="shared" ca="1" si="11"/>
        <v>96</v>
      </c>
      <c r="H365" s="3">
        <f ca="1">listeCommandes[[#This Row],[Quantité commandée]]*listeCommandes[[#This Row],[Prix Unitaire]]</f>
        <v>11904</v>
      </c>
      <c r="I365" s="3">
        <f ca="1">IF(listeCommandes[[#This Row],[Prix Unitaire]]&lt;20,listeCommandes[[#This Row],[Prix Unitaire]]-RANDBETWEEN(2,10),listeCommandes[[#This Row],[Prix Unitaire]]-RANDBETWEEN(5,20))</f>
        <v>79</v>
      </c>
    </row>
    <row r="366" spans="1:9" x14ac:dyDescent="0.25">
      <c r="A366" s="3" t="s">
        <v>463</v>
      </c>
      <c r="B366" s="2">
        <v>44031</v>
      </c>
      <c r="C366" t="s">
        <v>31</v>
      </c>
      <c r="D366" t="s">
        <v>6</v>
      </c>
      <c r="E366" t="s">
        <v>13</v>
      </c>
      <c r="F366">
        <f t="shared" ca="1" si="10"/>
        <v>125</v>
      </c>
      <c r="G366" s="3">
        <f t="shared" ca="1" si="11"/>
        <v>75</v>
      </c>
      <c r="H366" s="3">
        <f ca="1">listeCommandes[[#This Row],[Quantité commandée]]*listeCommandes[[#This Row],[Prix Unitaire]]</f>
        <v>9375</v>
      </c>
      <c r="I366" s="3">
        <f ca="1">IF(listeCommandes[[#This Row],[Prix Unitaire]]&lt;20,listeCommandes[[#This Row],[Prix Unitaire]]-RANDBETWEEN(2,10),listeCommandes[[#This Row],[Prix Unitaire]]-RANDBETWEEN(5,20))</f>
        <v>67</v>
      </c>
    </row>
    <row r="367" spans="1:9" x14ac:dyDescent="0.25">
      <c r="A367" s="3" t="s">
        <v>464</v>
      </c>
      <c r="B367" s="2">
        <v>44035</v>
      </c>
      <c r="C367" t="s">
        <v>33</v>
      </c>
      <c r="D367" t="s">
        <v>18</v>
      </c>
      <c r="E367" t="s">
        <v>13</v>
      </c>
      <c r="F367">
        <f t="shared" ca="1" si="10"/>
        <v>65</v>
      </c>
      <c r="G367" s="3">
        <f t="shared" ca="1" si="11"/>
        <v>48</v>
      </c>
      <c r="H367" s="3">
        <f ca="1">listeCommandes[[#This Row],[Quantité commandée]]*listeCommandes[[#This Row],[Prix Unitaire]]</f>
        <v>3120</v>
      </c>
      <c r="I367" s="3">
        <f ca="1">IF(listeCommandes[[#This Row],[Prix Unitaire]]&lt;20,listeCommandes[[#This Row],[Prix Unitaire]]-RANDBETWEEN(2,10),listeCommandes[[#This Row],[Prix Unitaire]]-RANDBETWEEN(5,20))</f>
        <v>29</v>
      </c>
    </row>
    <row r="368" spans="1:9" x14ac:dyDescent="0.25">
      <c r="A368" s="3" t="s">
        <v>465</v>
      </c>
      <c r="B368" s="2">
        <v>44035</v>
      </c>
      <c r="C368" t="s">
        <v>33</v>
      </c>
      <c r="D368" t="s">
        <v>9</v>
      </c>
      <c r="E368" t="s">
        <v>45</v>
      </c>
      <c r="F368">
        <f t="shared" ca="1" si="10"/>
        <v>50</v>
      </c>
      <c r="G368" s="3">
        <f t="shared" ca="1" si="11"/>
        <v>27</v>
      </c>
      <c r="H368" s="3">
        <f ca="1">listeCommandes[[#This Row],[Quantité commandée]]*listeCommandes[[#This Row],[Prix Unitaire]]</f>
        <v>1350</v>
      </c>
      <c r="I368" s="3">
        <f ca="1">IF(listeCommandes[[#This Row],[Prix Unitaire]]&lt;20,listeCommandes[[#This Row],[Prix Unitaire]]-RANDBETWEEN(2,10),listeCommandes[[#This Row],[Prix Unitaire]]-RANDBETWEEN(5,20))</f>
        <v>9</v>
      </c>
    </row>
    <row r="369" spans="1:9" x14ac:dyDescent="0.25">
      <c r="A369" s="3" t="s">
        <v>466</v>
      </c>
      <c r="B369" s="2">
        <v>44038</v>
      </c>
      <c r="C369" t="s">
        <v>34</v>
      </c>
      <c r="D369" t="s">
        <v>21</v>
      </c>
      <c r="E369" t="s">
        <v>16</v>
      </c>
      <c r="F369">
        <f t="shared" ca="1" si="10"/>
        <v>64</v>
      </c>
      <c r="G369" s="3">
        <f t="shared" ca="1" si="11"/>
        <v>19</v>
      </c>
      <c r="H369" s="3">
        <f ca="1">listeCommandes[[#This Row],[Quantité commandée]]*listeCommandes[[#This Row],[Prix Unitaire]]</f>
        <v>1216</v>
      </c>
      <c r="I369" s="3">
        <f ca="1">IF(listeCommandes[[#This Row],[Prix Unitaire]]&lt;20,listeCommandes[[#This Row],[Prix Unitaire]]-RANDBETWEEN(2,10),listeCommandes[[#This Row],[Prix Unitaire]]-RANDBETWEEN(5,20))</f>
        <v>10</v>
      </c>
    </row>
    <row r="370" spans="1:9" x14ac:dyDescent="0.25">
      <c r="A370" s="3" t="s">
        <v>467</v>
      </c>
      <c r="B370" s="2">
        <v>44038</v>
      </c>
      <c r="C370" t="s">
        <v>34</v>
      </c>
      <c r="D370" t="s">
        <v>12</v>
      </c>
      <c r="E370" t="s">
        <v>19</v>
      </c>
      <c r="F370">
        <f t="shared" ca="1" si="10"/>
        <v>35</v>
      </c>
      <c r="G370" s="3">
        <f t="shared" ca="1" si="11"/>
        <v>10</v>
      </c>
      <c r="H370" s="3">
        <f ca="1">listeCommandes[[#This Row],[Quantité commandée]]*listeCommandes[[#This Row],[Prix Unitaire]]</f>
        <v>350</v>
      </c>
      <c r="I370" s="3">
        <f ca="1">IF(listeCommandes[[#This Row],[Prix Unitaire]]&lt;20,listeCommandes[[#This Row],[Prix Unitaire]]-RANDBETWEEN(2,10),listeCommandes[[#This Row],[Prix Unitaire]]-RANDBETWEEN(5,20))</f>
        <v>6</v>
      </c>
    </row>
    <row r="371" spans="1:9" x14ac:dyDescent="0.25">
      <c r="A371" s="3" t="s">
        <v>468</v>
      </c>
      <c r="B371" s="2">
        <v>44042</v>
      </c>
      <c r="C371" t="s">
        <v>35</v>
      </c>
      <c r="D371" t="s">
        <v>23</v>
      </c>
      <c r="E371" t="s">
        <v>19</v>
      </c>
      <c r="F371">
        <f t="shared" ca="1" si="10"/>
        <v>38</v>
      </c>
      <c r="G371" s="3">
        <f t="shared" ca="1" si="11"/>
        <v>90</v>
      </c>
      <c r="H371" s="3">
        <f ca="1">listeCommandes[[#This Row],[Quantité commandée]]*listeCommandes[[#This Row],[Prix Unitaire]]</f>
        <v>3420</v>
      </c>
      <c r="I371" s="3">
        <f ca="1">IF(listeCommandes[[#This Row],[Prix Unitaire]]&lt;20,listeCommandes[[#This Row],[Prix Unitaire]]-RANDBETWEEN(2,10),listeCommandes[[#This Row],[Prix Unitaire]]-RANDBETWEEN(5,20))</f>
        <v>77</v>
      </c>
    </row>
    <row r="372" spans="1:9" x14ac:dyDescent="0.25">
      <c r="A372" s="3" t="s">
        <v>469</v>
      </c>
      <c r="B372" s="2">
        <v>44042</v>
      </c>
      <c r="C372" t="s">
        <v>35</v>
      </c>
      <c r="D372" t="s">
        <v>15</v>
      </c>
      <c r="E372" t="s">
        <v>30</v>
      </c>
      <c r="F372">
        <f t="shared" ca="1" si="10"/>
        <v>91</v>
      </c>
      <c r="G372" s="3">
        <f t="shared" ca="1" si="11"/>
        <v>51</v>
      </c>
      <c r="H372" s="3">
        <f ca="1">listeCommandes[[#This Row],[Quantité commandée]]*listeCommandes[[#This Row],[Prix Unitaire]]</f>
        <v>4641</v>
      </c>
      <c r="I372" s="3">
        <f ca="1">IF(listeCommandes[[#This Row],[Prix Unitaire]]&lt;20,listeCommandes[[#This Row],[Prix Unitaire]]-RANDBETWEEN(2,10),listeCommandes[[#This Row],[Prix Unitaire]]-RANDBETWEEN(5,20))</f>
        <v>44</v>
      </c>
    </row>
    <row r="373" spans="1:9" x14ac:dyDescent="0.25">
      <c r="A373" s="3" t="s">
        <v>470</v>
      </c>
      <c r="B373" s="2">
        <v>44045</v>
      </c>
      <c r="C373" t="s">
        <v>36</v>
      </c>
      <c r="D373" t="s">
        <v>25</v>
      </c>
      <c r="E373" t="s">
        <v>30</v>
      </c>
      <c r="F373">
        <f t="shared" ca="1" si="10"/>
        <v>66</v>
      </c>
      <c r="G373" s="3">
        <f t="shared" ca="1" si="11"/>
        <v>89</v>
      </c>
      <c r="H373" s="3">
        <f ca="1">listeCommandes[[#This Row],[Quantité commandée]]*listeCommandes[[#This Row],[Prix Unitaire]]</f>
        <v>5874</v>
      </c>
      <c r="I373" s="3">
        <f ca="1">IF(listeCommandes[[#This Row],[Prix Unitaire]]&lt;20,listeCommandes[[#This Row],[Prix Unitaire]]-RANDBETWEEN(2,10),listeCommandes[[#This Row],[Prix Unitaire]]-RANDBETWEEN(5,20))</f>
        <v>71</v>
      </c>
    </row>
    <row r="374" spans="1:9" x14ac:dyDescent="0.25">
      <c r="A374" s="3" t="s">
        <v>471</v>
      </c>
      <c r="B374" s="2">
        <v>44045</v>
      </c>
      <c r="C374" t="s">
        <v>36</v>
      </c>
      <c r="D374" t="s">
        <v>58</v>
      </c>
      <c r="E374" t="s">
        <v>32</v>
      </c>
      <c r="F374">
        <f t="shared" ca="1" si="10"/>
        <v>98</v>
      </c>
      <c r="G374" s="3">
        <f t="shared" ca="1" si="11"/>
        <v>22</v>
      </c>
      <c r="H374" s="3">
        <f ca="1">listeCommandes[[#This Row],[Quantité commandée]]*listeCommandes[[#This Row],[Prix Unitaire]]</f>
        <v>2156</v>
      </c>
      <c r="I374" s="3">
        <f ca="1">IF(listeCommandes[[#This Row],[Prix Unitaire]]&lt;20,listeCommandes[[#This Row],[Prix Unitaire]]-RANDBETWEEN(2,10),listeCommandes[[#This Row],[Prix Unitaire]]-RANDBETWEEN(5,20))</f>
        <v>8</v>
      </c>
    </row>
    <row r="375" spans="1:9" x14ac:dyDescent="0.25">
      <c r="A375" s="3" t="s">
        <v>472</v>
      </c>
      <c r="B375" s="2">
        <v>44049</v>
      </c>
      <c r="C375" t="s">
        <v>37</v>
      </c>
      <c r="D375" t="s">
        <v>27</v>
      </c>
      <c r="E375" t="s">
        <v>32</v>
      </c>
      <c r="F375">
        <f t="shared" ca="1" si="10"/>
        <v>134</v>
      </c>
      <c r="G375" s="3">
        <f t="shared" ca="1" si="11"/>
        <v>33</v>
      </c>
      <c r="H375" s="3">
        <f ca="1">listeCommandes[[#This Row],[Quantité commandée]]*listeCommandes[[#This Row],[Prix Unitaire]]</f>
        <v>4422</v>
      </c>
      <c r="I375" s="3">
        <f ca="1">IF(listeCommandes[[#This Row],[Prix Unitaire]]&lt;20,listeCommandes[[#This Row],[Prix Unitaire]]-RANDBETWEEN(2,10),listeCommandes[[#This Row],[Prix Unitaire]]-RANDBETWEEN(5,20))</f>
        <v>22</v>
      </c>
    </row>
    <row r="376" spans="1:9" x14ac:dyDescent="0.25">
      <c r="A376" s="3" t="s">
        <v>473</v>
      </c>
      <c r="B376" s="2">
        <v>44049</v>
      </c>
      <c r="C376" t="s">
        <v>80</v>
      </c>
      <c r="D376" t="s">
        <v>21</v>
      </c>
      <c r="E376" t="s">
        <v>40</v>
      </c>
      <c r="F376">
        <f t="shared" ca="1" si="10"/>
        <v>13</v>
      </c>
      <c r="G376" s="3">
        <f t="shared" ca="1" si="11"/>
        <v>76</v>
      </c>
      <c r="H376" s="3">
        <f ca="1">listeCommandes[[#This Row],[Quantité commandée]]*listeCommandes[[#This Row],[Prix Unitaire]]</f>
        <v>988</v>
      </c>
      <c r="I376" s="3">
        <f ca="1">IF(listeCommandes[[#This Row],[Prix Unitaire]]&lt;20,listeCommandes[[#This Row],[Prix Unitaire]]-RANDBETWEEN(2,10),listeCommandes[[#This Row],[Prix Unitaire]]-RANDBETWEEN(5,20))</f>
        <v>66</v>
      </c>
    </row>
    <row r="377" spans="1:9" x14ac:dyDescent="0.25">
      <c r="A377" s="3" t="s">
        <v>474</v>
      </c>
      <c r="B377" s="2">
        <v>44052</v>
      </c>
      <c r="C377" t="s">
        <v>38</v>
      </c>
      <c r="D377" t="s">
        <v>6</v>
      </c>
      <c r="E377" t="s">
        <v>40</v>
      </c>
      <c r="F377">
        <f t="shared" ca="1" si="10"/>
        <v>13</v>
      </c>
      <c r="G377" s="3">
        <f t="shared" ca="1" si="11"/>
        <v>45</v>
      </c>
      <c r="H377" s="3">
        <f ca="1">listeCommandes[[#This Row],[Quantité commandée]]*listeCommandes[[#This Row],[Prix Unitaire]]</f>
        <v>585</v>
      </c>
      <c r="I377" s="3">
        <f ca="1">IF(listeCommandes[[#This Row],[Prix Unitaire]]&lt;20,listeCommandes[[#This Row],[Prix Unitaire]]-RANDBETWEEN(2,10),listeCommandes[[#This Row],[Prix Unitaire]]-RANDBETWEEN(5,20))</f>
        <v>31</v>
      </c>
    </row>
    <row r="378" spans="1:9" x14ac:dyDescent="0.25">
      <c r="A378" s="3" t="s">
        <v>475</v>
      </c>
      <c r="B378" s="2">
        <v>44052</v>
      </c>
      <c r="C378" t="s">
        <v>38</v>
      </c>
      <c r="D378" t="s">
        <v>23</v>
      </c>
      <c r="E378" t="s">
        <v>41</v>
      </c>
      <c r="F378">
        <f t="shared" ca="1" si="10"/>
        <v>147</v>
      </c>
      <c r="G378" s="3">
        <f t="shared" ca="1" si="11"/>
        <v>18</v>
      </c>
      <c r="H378" s="3">
        <f ca="1">listeCommandes[[#This Row],[Quantité commandée]]*listeCommandes[[#This Row],[Prix Unitaire]]</f>
        <v>2646</v>
      </c>
      <c r="I378" s="3">
        <f ca="1">IF(listeCommandes[[#This Row],[Prix Unitaire]]&lt;20,listeCommandes[[#This Row],[Prix Unitaire]]-RANDBETWEEN(2,10),listeCommandes[[#This Row],[Prix Unitaire]]-RANDBETWEEN(5,20))</f>
        <v>9</v>
      </c>
    </row>
    <row r="379" spans="1:9" x14ac:dyDescent="0.25">
      <c r="A379" s="3" t="s">
        <v>476</v>
      </c>
      <c r="B379" s="2">
        <v>44056</v>
      </c>
      <c r="C379" t="s">
        <v>39</v>
      </c>
      <c r="D379" t="s">
        <v>9</v>
      </c>
      <c r="E379" t="s">
        <v>57</v>
      </c>
      <c r="F379">
        <f t="shared" ca="1" si="10"/>
        <v>79</v>
      </c>
      <c r="G379" s="3">
        <f t="shared" ca="1" si="11"/>
        <v>67</v>
      </c>
      <c r="H379" s="3">
        <f ca="1">listeCommandes[[#This Row],[Quantité commandée]]*listeCommandes[[#This Row],[Prix Unitaire]]</f>
        <v>5293</v>
      </c>
      <c r="I379" s="3">
        <f ca="1">IF(listeCommandes[[#This Row],[Prix Unitaire]]&lt;20,listeCommandes[[#This Row],[Prix Unitaire]]-RANDBETWEEN(2,10),listeCommandes[[#This Row],[Prix Unitaire]]-RANDBETWEEN(5,20))</f>
        <v>58</v>
      </c>
    </row>
    <row r="380" spans="1:9" x14ac:dyDescent="0.25">
      <c r="A380" s="3" t="s">
        <v>477</v>
      </c>
      <c r="B380" s="2">
        <v>44056</v>
      </c>
      <c r="C380" t="s">
        <v>39</v>
      </c>
      <c r="D380" t="s">
        <v>25</v>
      </c>
      <c r="E380" t="s">
        <v>19</v>
      </c>
      <c r="F380">
        <f t="shared" ca="1" si="10"/>
        <v>42</v>
      </c>
      <c r="G380" s="3">
        <f t="shared" ca="1" si="11"/>
        <v>100</v>
      </c>
      <c r="H380" s="3">
        <f ca="1">listeCommandes[[#This Row],[Quantité commandée]]*listeCommandes[[#This Row],[Prix Unitaire]]</f>
        <v>4200</v>
      </c>
      <c r="I380" s="3">
        <f ca="1">IF(listeCommandes[[#This Row],[Prix Unitaire]]&lt;20,listeCommandes[[#This Row],[Prix Unitaire]]-RANDBETWEEN(2,10),listeCommandes[[#This Row],[Prix Unitaire]]-RANDBETWEEN(5,20))</f>
        <v>88</v>
      </c>
    </row>
    <row r="381" spans="1:9" x14ac:dyDescent="0.25">
      <c r="A381" s="3" t="s">
        <v>478</v>
      </c>
      <c r="B381" s="2">
        <v>44059</v>
      </c>
      <c r="C381" t="s">
        <v>5</v>
      </c>
      <c r="D381" t="s">
        <v>12</v>
      </c>
      <c r="E381" t="s">
        <v>10</v>
      </c>
      <c r="F381">
        <f t="shared" ca="1" si="10"/>
        <v>59</v>
      </c>
      <c r="G381" s="3">
        <f t="shared" ca="1" si="11"/>
        <v>58</v>
      </c>
      <c r="H381" s="3">
        <f ca="1">listeCommandes[[#This Row],[Quantité commandée]]*listeCommandes[[#This Row],[Prix Unitaire]]</f>
        <v>3422</v>
      </c>
      <c r="I381" s="3">
        <f ca="1">IF(listeCommandes[[#This Row],[Prix Unitaire]]&lt;20,listeCommandes[[#This Row],[Prix Unitaire]]-RANDBETWEEN(2,10),listeCommandes[[#This Row],[Prix Unitaire]]-RANDBETWEEN(5,20))</f>
        <v>45</v>
      </c>
    </row>
    <row r="382" spans="1:9" x14ac:dyDescent="0.25">
      <c r="A382" s="3" t="s">
        <v>479</v>
      </c>
      <c r="B382" s="2">
        <v>44059</v>
      </c>
      <c r="C382" t="s">
        <v>33</v>
      </c>
      <c r="D382" t="s">
        <v>27</v>
      </c>
      <c r="E382" t="s">
        <v>30</v>
      </c>
      <c r="F382">
        <f t="shared" ca="1" si="10"/>
        <v>88</v>
      </c>
      <c r="G382" s="3">
        <f t="shared" ca="1" si="11"/>
        <v>68</v>
      </c>
      <c r="H382" s="3">
        <f ca="1">listeCommandes[[#This Row],[Quantité commandée]]*listeCommandes[[#This Row],[Prix Unitaire]]</f>
        <v>5984</v>
      </c>
      <c r="I382" s="3">
        <f ca="1">IF(listeCommandes[[#This Row],[Prix Unitaire]]&lt;20,listeCommandes[[#This Row],[Prix Unitaire]]-RANDBETWEEN(2,10),listeCommandes[[#This Row],[Prix Unitaire]]-RANDBETWEEN(5,20))</f>
        <v>54</v>
      </c>
    </row>
    <row r="383" spans="1:9" x14ac:dyDescent="0.25">
      <c r="A383" s="3" t="s">
        <v>480</v>
      </c>
      <c r="B383" s="2">
        <v>44063</v>
      </c>
      <c r="C383" t="s">
        <v>8</v>
      </c>
      <c r="D383" t="s">
        <v>15</v>
      </c>
      <c r="E383" t="s">
        <v>13</v>
      </c>
      <c r="F383">
        <f t="shared" ca="1" si="10"/>
        <v>11</v>
      </c>
      <c r="G383" s="3">
        <f t="shared" ca="1" si="11"/>
        <v>24</v>
      </c>
      <c r="H383" s="3">
        <f ca="1">listeCommandes[[#This Row],[Quantité commandée]]*listeCommandes[[#This Row],[Prix Unitaire]]</f>
        <v>264</v>
      </c>
      <c r="I383" s="3">
        <f ca="1">IF(listeCommandes[[#This Row],[Prix Unitaire]]&lt;20,listeCommandes[[#This Row],[Prix Unitaire]]-RANDBETWEEN(2,10),listeCommandes[[#This Row],[Prix Unitaire]]-RANDBETWEEN(5,20))</f>
        <v>17</v>
      </c>
    </row>
    <row r="384" spans="1:9" x14ac:dyDescent="0.25">
      <c r="A384" s="3" t="s">
        <v>481</v>
      </c>
      <c r="B384" s="2">
        <v>44063</v>
      </c>
      <c r="C384" t="s">
        <v>34</v>
      </c>
      <c r="D384" t="s">
        <v>21</v>
      </c>
      <c r="E384" t="s">
        <v>32</v>
      </c>
      <c r="F384">
        <f t="shared" ca="1" si="10"/>
        <v>112</v>
      </c>
      <c r="G384" s="3">
        <f t="shared" ca="1" si="11"/>
        <v>78</v>
      </c>
      <c r="H384" s="3">
        <f ca="1">listeCommandes[[#This Row],[Quantité commandée]]*listeCommandes[[#This Row],[Prix Unitaire]]</f>
        <v>8736</v>
      </c>
      <c r="I384" s="3">
        <f ca="1">IF(listeCommandes[[#This Row],[Prix Unitaire]]&lt;20,listeCommandes[[#This Row],[Prix Unitaire]]-RANDBETWEEN(2,10),listeCommandes[[#This Row],[Prix Unitaire]]-RANDBETWEEN(5,20))</f>
        <v>68</v>
      </c>
    </row>
    <row r="385" spans="1:9" x14ac:dyDescent="0.25">
      <c r="A385" s="3" t="s">
        <v>482</v>
      </c>
      <c r="B385" s="2">
        <v>44066</v>
      </c>
      <c r="C385" t="s">
        <v>11</v>
      </c>
      <c r="D385" t="s">
        <v>18</v>
      </c>
      <c r="E385" t="s">
        <v>16</v>
      </c>
      <c r="F385">
        <f t="shared" ca="1" si="10"/>
        <v>138</v>
      </c>
      <c r="G385" s="3">
        <f t="shared" ca="1" si="11"/>
        <v>80</v>
      </c>
      <c r="H385" s="3">
        <f ca="1">listeCommandes[[#This Row],[Quantité commandée]]*listeCommandes[[#This Row],[Prix Unitaire]]</f>
        <v>11040</v>
      </c>
      <c r="I385" s="3">
        <f ca="1">IF(listeCommandes[[#This Row],[Prix Unitaire]]&lt;20,listeCommandes[[#This Row],[Prix Unitaire]]-RANDBETWEEN(2,10),listeCommandes[[#This Row],[Prix Unitaire]]-RANDBETWEEN(5,20))</f>
        <v>67</v>
      </c>
    </row>
    <row r="386" spans="1:9" x14ac:dyDescent="0.25">
      <c r="A386" s="3" t="s">
        <v>483</v>
      </c>
      <c r="B386" s="2">
        <v>44066</v>
      </c>
      <c r="C386" t="s">
        <v>35</v>
      </c>
      <c r="D386" t="s">
        <v>23</v>
      </c>
      <c r="E386" t="s">
        <v>40</v>
      </c>
      <c r="F386">
        <f t="shared" ref="F386:F449" ca="1" si="12">RANDBETWEEN(10,150)</f>
        <v>34</v>
      </c>
      <c r="G386" s="3">
        <f t="shared" ref="G386:G449" ca="1" si="13">RANDBETWEEN(10,100)</f>
        <v>52</v>
      </c>
      <c r="H386" s="3">
        <f ca="1">listeCommandes[[#This Row],[Quantité commandée]]*listeCommandes[[#This Row],[Prix Unitaire]]</f>
        <v>1768</v>
      </c>
      <c r="I386" s="3">
        <f ca="1">IF(listeCommandes[[#This Row],[Prix Unitaire]]&lt;20,listeCommandes[[#This Row],[Prix Unitaire]]-RANDBETWEEN(2,10),listeCommandes[[#This Row],[Prix Unitaire]]-RANDBETWEEN(5,20))</f>
        <v>35</v>
      </c>
    </row>
    <row r="387" spans="1:9" x14ac:dyDescent="0.25">
      <c r="A387" s="3" t="s">
        <v>484</v>
      </c>
      <c r="B387" s="2">
        <v>44070</v>
      </c>
      <c r="C387" t="s">
        <v>14</v>
      </c>
      <c r="D387" t="s">
        <v>21</v>
      </c>
      <c r="E387" t="s">
        <v>7</v>
      </c>
      <c r="F387">
        <f t="shared" ca="1" si="12"/>
        <v>69</v>
      </c>
      <c r="G387" s="3">
        <f t="shared" ca="1" si="13"/>
        <v>67</v>
      </c>
      <c r="H387" s="3">
        <f ca="1">listeCommandes[[#This Row],[Quantité commandée]]*listeCommandes[[#This Row],[Prix Unitaire]]</f>
        <v>4623</v>
      </c>
      <c r="I387" s="3">
        <f ca="1">IF(listeCommandes[[#This Row],[Prix Unitaire]]&lt;20,listeCommandes[[#This Row],[Prix Unitaire]]-RANDBETWEEN(2,10),listeCommandes[[#This Row],[Prix Unitaire]]-RANDBETWEEN(5,20))</f>
        <v>48</v>
      </c>
    </row>
    <row r="388" spans="1:9" x14ac:dyDescent="0.25">
      <c r="A388" s="3" t="s">
        <v>485</v>
      </c>
      <c r="B388" s="2">
        <v>44070</v>
      </c>
      <c r="C388" t="s">
        <v>36</v>
      </c>
      <c r="D388" t="s">
        <v>6</v>
      </c>
      <c r="E388" t="s">
        <v>41</v>
      </c>
      <c r="F388">
        <f t="shared" ca="1" si="12"/>
        <v>54</v>
      </c>
      <c r="G388" s="3">
        <f t="shared" ca="1" si="13"/>
        <v>32</v>
      </c>
      <c r="H388" s="3">
        <f ca="1">listeCommandes[[#This Row],[Quantité commandée]]*listeCommandes[[#This Row],[Prix Unitaire]]</f>
        <v>1728</v>
      </c>
      <c r="I388" s="3">
        <f ca="1">IF(listeCommandes[[#This Row],[Prix Unitaire]]&lt;20,listeCommandes[[#This Row],[Prix Unitaire]]-RANDBETWEEN(2,10),listeCommandes[[#This Row],[Prix Unitaire]]-RANDBETWEEN(5,20))</f>
        <v>20</v>
      </c>
    </row>
    <row r="389" spans="1:9" x14ac:dyDescent="0.25">
      <c r="A389" s="3" t="s">
        <v>486</v>
      </c>
      <c r="B389" s="2">
        <v>44073</v>
      </c>
      <c r="C389" t="s">
        <v>17</v>
      </c>
      <c r="D389" t="s">
        <v>23</v>
      </c>
      <c r="E389" t="s">
        <v>10</v>
      </c>
      <c r="F389">
        <f t="shared" ca="1" si="12"/>
        <v>14</v>
      </c>
      <c r="G389" s="3">
        <f t="shared" ca="1" si="13"/>
        <v>10</v>
      </c>
      <c r="H389" s="3">
        <f ca="1">listeCommandes[[#This Row],[Quantité commandée]]*listeCommandes[[#This Row],[Prix Unitaire]]</f>
        <v>140</v>
      </c>
      <c r="I389" s="3">
        <f ca="1">IF(listeCommandes[[#This Row],[Prix Unitaire]]&lt;20,listeCommandes[[#This Row],[Prix Unitaire]]-RANDBETWEEN(2,10),listeCommandes[[#This Row],[Prix Unitaire]]-RANDBETWEEN(5,20))</f>
        <v>8</v>
      </c>
    </row>
    <row r="390" spans="1:9" x14ac:dyDescent="0.25">
      <c r="A390" s="3" t="s">
        <v>487</v>
      </c>
      <c r="B390" s="2">
        <v>44073</v>
      </c>
      <c r="C390" t="s">
        <v>37</v>
      </c>
      <c r="D390" t="s">
        <v>9</v>
      </c>
      <c r="E390" t="s">
        <v>7</v>
      </c>
      <c r="F390">
        <f t="shared" ca="1" si="12"/>
        <v>93</v>
      </c>
      <c r="G390" s="3">
        <f t="shared" ca="1" si="13"/>
        <v>25</v>
      </c>
      <c r="H390" s="3">
        <f ca="1">listeCommandes[[#This Row],[Quantité commandée]]*listeCommandes[[#This Row],[Prix Unitaire]]</f>
        <v>2325</v>
      </c>
      <c r="I390" s="3">
        <f ca="1">IF(listeCommandes[[#This Row],[Prix Unitaire]]&lt;20,listeCommandes[[#This Row],[Prix Unitaire]]-RANDBETWEEN(2,10),listeCommandes[[#This Row],[Prix Unitaire]]-RANDBETWEEN(5,20))</f>
        <v>19</v>
      </c>
    </row>
    <row r="391" spans="1:9" x14ac:dyDescent="0.25">
      <c r="A391" s="3" t="s">
        <v>488</v>
      </c>
      <c r="B391" s="2">
        <v>44077</v>
      </c>
      <c r="C391" t="s">
        <v>20</v>
      </c>
      <c r="D391" t="s">
        <v>25</v>
      </c>
      <c r="E391" t="s">
        <v>13</v>
      </c>
      <c r="F391">
        <f t="shared" ca="1" si="12"/>
        <v>48</v>
      </c>
      <c r="G391" s="3">
        <f t="shared" ca="1" si="13"/>
        <v>83</v>
      </c>
      <c r="H391" s="3">
        <f ca="1">listeCommandes[[#This Row],[Quantité commandée]]*listeCommandes[[#This Row],[Prix Unitaire]]</f>
        <v>3984</v>
      </c>
      <c r="I391" s="3">
        <f ca="1">IF(listeCommandes[[#This Row],[Prix Unitaire]]&lt;20,listeCommandes[[#This Row],[Prix Unitaire]]-RANDBETWEEN(2,10),listeCommandes[[#This Row],[Prix Unitaire]]-RANDBETWEEN(5,20))</f>
        <v>71</v>
      </c>
    </row>
    <row r="392" spans="1:9" x14ac:dyDescent="0.25">
      <c r="A392" s="3" t="s">
        <v>489</v>
      </c>
      <c r="B392" s="2">
        <v>44077</v>
      </c>
      <c r="C392" t="s">
        <v>38</v>
      </c>
      <c r="D392" t="s">
        <v>12</v>
      </c>
      <c r="E392" t="s">
        <v>10</v>
      </c>
      <c r="F392">
        <f t="shared" ca="1" si="12"/>
        <v>26</v>
      </c>
      <c r="G392" s="3">
        <f t="shared" ca="1" si="13"/>
        <v>38</v>
      </c>
      <c r="H392" s="3">
        <f ca="1">listeCommandes[[#This Row],[Quantité commandée]]*listeCommandes[[#This Row],[Prix Unitaire]]</f>
        <v>988</v>
      </c>
      <c r="I392" s="3">
        <f ca="1">IF(listeCommandes[[#This Row],[Prix Unitaire]]&lt;20,listeCommandes[[#This Row],[Prix Unitaire]]-RANDBETWEEN(2,10),listeCommandes[[#This Row],[Prix Unitaire]]-RANDBETWEEN(5,20))</f>
        <v>24</v>
      </c>
    </row>
    <row r="393" spans="1:9" x14ac:dyDescent="0.25">
      <c r="A393" s="3" t="s">
        <v>490</v>
      </c>
      <c r="B393" s="2">
        <v>44080</v>
      </c>
      <c r="C393" t="s">
        <v>22</v>
      </c>
      <c r="D393" t="s">
        <v>27</v>
      </c>
      <c r="E393" t="s">
        <v>16</v>
      </c>
      <c r="F393">
        <f t="shared" ca="1" si="12"/>
        <v>18</v>
      </c>
      <c r="G393" s="3">
        <f t="shared" ca="1" si="13"/>
        <v>99</v>
      </c>
      <c r="H393" s="3">
        <f ca="1">listeCommandes[[#This Row],[Quantité commandée]]*listeCommandes[[#This Row],[Prix Unitaire]]</f>
        <v>1782</v>
      </c>
      <c r="I393" s="3">
        <f ca="1">IF(listeCommandes[[#This Row],[Prix Unitaire]]&lt;20,listeCommandes[[#This Row],[Prix Unitaire]]-RANDBETWEEN(2,10),listeCommandes[[#This Row],[Prix Unitaire]]-RANDBETWEEN(5,20))</f>
        <v>89</v>
      </c>
    </row>
    <row r="394" spans="1:9" x14ac:dyDescent="0.25">
      <c r="A394" s="3" t="s">
        <v>491</v>
      </c>
      <c r="B394" s="2">
        <v>44080</v>
      </c>
      <c r="C394" t="s">
        <v>39</v>
      </c>
      <c r="D394" t="s">
        <v>15</v>
      </c>
      <c r="E394" t="s">
        <v>13</v>
      </c>
      <c r="F394">
        <f t="shared" ca="1" si="12"/>
        <v>57</v>
      </c>
      <c r="G394" s="3">
        <f t="shared" ca="1" si="13"/>
        <v>95</v>
      </c>
      <c r="H394" s="3">
        <f ca="1">listeCommandes[[#This Row],[Quantité commandée]]*listeCommandes[[#This Row],[Prix Unitaire]]</f>
        <v>5415</v>
      </c>
      <c r="I394" s="3">
        <f ca="1">IF(listeCommandes[[#This Row],[Prix Unitaire]]&lt;20,listeCommandes[[#This Row],[Prix Unitaire]]-RANDBETWEEN(2,10),listeCommandes[[#This Row],[Prix Unitaire]]-RANDBETWEEN(5,20))</f>
        <v>81</v>
      </c>
    </row>
    <row r="395" spans="1:9" x14ac:dyDescent="0.25">
      <c r="A395" s="3" t="s">
        <v>492</v>
      </c>
      <c r="B395" s="2">
        <v>44084</v>
      </c>
      <c r="C395" t="s">
        <v>24</v>
      </c>
      <c r="D395" t="s">
        <v>15</v>
      </c>
      <c r="E395" t="s">
        <v>19</v>
      </c>
      <c r="F395">
        <f t="shared" ca="1" si="12"/>
        <v>78</v>
      </c>
      <c r="G395" s="3">
        <f t="shared" ca="1" si="13"/>
        <v>21</v>
      </c>
      <c r="H395" s="3">
        <f ca="1">listeCommandes[[#This Row],[Quantité commandée]]*listeCommandes[[#This Row],[Prix Unitaire]]</f>
        <v>1638</v>
      </c>
      <c r="I395" s="3">
        <f ca="1">IF(listeCommandes[[#This Row],[Prix Unitaire]]&lt;20,listeCommandes[[#This Row],[Prix Unitaire]]-RANDBETWEEN(2,10),listeCommandes[[#This Row],[Prix Unitaire]]-RANDBETWEEN(5,20))</f>
        <v>15</v>
      </c>
    </row>
    <row r="396" spans="1:9" x14ac:dyDescent="0.25">
      <c r="A396" s="3" t="s">
        <v>493</v>
      </c>
      <c r="B396" s="2">
        <v>44084</v>
      </c>
      <c r="C396" t="s">
        <v>5</v>
      </c>
      <c r="D396" t="s">
        <v>18</v>
      </c>
      <c r="E396" t="s">
        <v>16</v>
      </c>
      <c r="F396">
        <f t="shared" ca="1" si="12"/>
        <v>15</v>
      </c>
      <c r="G396" s="3">
        <f t="shared" ca="1" si="13"/>
        <v>54</v>
      </c>
      <c r="H396" s="3">
        <f ca="1">listeCommandes[[#This Row],[Quantité commandée]]*listeCommandes[[#This Row],[Prix Unitaire]]</f>
        <v>810</v>
      </c>
      <c r="I396" s="3">
        <f ca="1">IF(listeCommandes[[#This Row],[Prix Unitaire]]&lt;20,listeCommandes[[#This Row],[Prix Unitaire]]-RANDBETWEEN(2,10),listeCommandes[[#This Row],[Prix Unitaire]]-RANDBETWEEN(5,20))</f>
        <v>36</v>
      </c>
    </row>
    <row r="397" spans="1:9" x14ac:dyDescent="0.25">
      <c r="A397" s="3" t="s">
        <v>494</v>
      </c>
      <c r="B397" s="2">
        <v>44087</v>
      </c>
      <c r="C397" t="s">
        <v>26</v>
      </c>
      <c r="D397" t="s">
        <v>18</v>
      </c>
      <c r="E397" t="s">
        <v>30</v>
      </c>
      <c r="F397">
        <f t="shared" ca="1" si="12"/>
        <v>125</v>
      </c>
      <c r="G397" s="3">
        <f t="shared" ca="1" si="13"/>
        <v>50</v>
      </c>
      <c r="H397" s="3">
        <f ca="1">listeCommandes[[#This Row],[Quantité commandée]]*listeCommandes[[#This Row],[Prix Unitaire]]</f>
        <v>6250</v>
      </c>
      <c r="I397" s="3">
        <f ca="1">IF(listeCommandes[[#This Row],[Prix Unitaire]]&lt;20,listeCommandes[[#This Row],[Prix Unitaire]]-RANDBETWEEN(2,10),listeCommandes[[#This Row],[Prix Unitaire]]-RANDBETWEEN(5,20))</f>
        <v>35</v>
      </c>
    </row>
    <row r="398" spans="1:9" x14ac:dyDescent="0.25">
      <c r="A398" s="3" t="s">
        <v>495</v>
      </c>
      <c r="B398" s="2">
        <v>44087</v>
      </c>
      <c r="C398" t="s">
        <v>8</v>
      </c>
      <c r="D398" t="s">
        <v>21</v>
      </c>
      <c r="E398" t="s">
        <v>19</v>
      </c>
      <c r="F398">
        <f t="shared" ca="1" si="12"/>
        <v>68</v>
      </c>
      <c r="G398" s="3">
        <f t="shared" ca="1" si="13"/>
        <v>74</v>
      </c>
      <c r="H398" s="3">
        <f ca="1">listeCommandes[[#This Row],[Quantité commandée]]*listeCommandes[[#This Row],[Prix Unitaire]]</f>
        <v>5032</v>
      </c>
      <c r="I398" s="3">
        <f ca="1">IF(listeCommandes[[#This Row],[Prix Unitaire]]&lt;20,listeCommandes[[#This Row],[Prix Unitaire]]-RANDBETWEEN(2,10),listeCommandes[[#This Row],[Prix Unitaire]]-RANDBETWEEN(5,20))</f>
        <v>63</v>
      </c>
    </row>
    <row r="399" spans="1:9" x14ac:dyDescent="0.25">
      <c r="A399" s="3" t="s">
        <v>496</v>
      </c>
      <c r="B399" s="2">
        <v>44091</v>
      </c>
      <c r="C399" t="s">
        <v>28</v>
      </c>
      <c r="D399" t="s">
        <v>21</v>
      </c>
      <c r="E399" t="s">
        <v>7</v>
      </c>
      <c r="F399">
        <f t="shared" ca="1" si="12"/>
        <v>96</v>
      </c>
      <c r="G399" s="3">
        <f t="shared" ca="1" si="13"/>
        <v>69</v>
      </c>
      <c r="H399" s="3">
        <f ca="1">listeCommandes[[#This Row],[Quantité commandée]]*listeCommandes[[#This Row],[Prix Unitaire]]</f>
        <v>6624</v>
      </c>
      <c r="I399" s="3">
        <f ca="1">IF(listeCommandes[[#This Row],[Prix Unitaire]]&lt;20,listeCommandes[[#This Row],[Prix Unitaire]]-RANDBETWEEN(2,10),listeCommandes[[#This Row],[Prix Unitaire]]-RANDBETWEEN(5,20))</f>
        <v>57</v>
      </c>
    </row>
    <row r="400" spans="1:9" x14ac:dyDescent="0.25">
      <c r="A400" s="3" t="s">
        <v>497</v>
      </c>
      <c r="B400" s="2">
        <v>44091</v>
      </c>
      <c r="C400" t="s">
        <v>11</v>
      </c>
      <c r="D400" t="s">
        <v>23</v>
      </c>
      <c r="E400" t="s">
        <v>30</v>
      </c>
      <c r="F400">
        <f t="shared" ca="1" si="12"/>
        <v>76</v>
      </c>
      <c r="G400" s="3">
        <f t="shared" ca="1" si="13"/>
        <v>21</v>
      </c>
      <c r="H400" s="3">
        <f ca="1">listeCommandes[[#This Row],[Quantité commandée]]*listeCommandes[[#This Row],[Prix Unitaire]]</f>
        <v>1596</v>
      </c>
      <c r="I400" s="3">
        <f ca="1">IF(listeCommandes[[#This Row],[Prix Unitaire]]&lt;20,listeCommandes[[#This Row],[Prix Unitaire]]-RANDBETWEEN(2,10),listeCommandes[[#This Row],[Prix Unitaire]]-RANDBETWEEN(5,20))</f>
        <v>11</v>
      </c>
    </row>
    <row r="401" spans="1:9" x14ac:dyDescent="0.25">
      <c r="A401" s="3" t="s">
        <v>498</v>
      </c>
      <c r="B401" s="2">
        <v>44094</v>
      </c>
      <c r="C401" t="s">
        <v>29</v>
      </c>
      <c r="D401" t="s">
        <v>23</v>
      </c>
      <c r="E401" t="s">
        <v>10</v>
      </c>
      <c r="F401">
        <f t="shared" ca="1" si="12"/>
        <v>62</v>
      </c>
      <c r="G401" s="3">
        <f t="shared" ca="1" si="13"/>
        <v>55</v>
      </c>
      <c r="H401" s="3">
        <f ca="1">listeCommandes[[#This Row],[Quantité commandée]]*listeCommandes[[#This Row],[Prix Unitaire]]</f>
        <v>3410</v>
      </c>
      <c r="I401" s="3">
        <f ca="1">IF(listeCommandes[[#This Row],[Prix Unitaire]]&lt;20,listeCommandes[[#This Row],[Prix Unitaire]]-RANDBETWEEN(2,10),listeCommandes[[#This Row],[Prix Unitaire]]-RANDBETWEEN(5,20))</f>
        <v>35</v>
      </c>
    </row>
    <row r="402" spans="1:9" x14ac:dyDescent="0.25">
      <c r="A402" s="3" t="s">
        <v>499</v>
      </c>
      <c r="B402" s="2">
        <v>44094</v>
      </c>
      <c r="C402" t="s">
        <v>14</v>
      </c>
      <c r="D402" t="s">
        <v>25</v>
      </c>
      <c r="E402" t="s">
        <v>32</v>
      </c>
      <c r="F402">
        <f t="shared" ca="1" si="12"/>
        <v>86</v>
      </c>
      <c r="G402" s="3">
        <f t="shared" ca="1" si="13"/>
        <v>38</v>
      </c>
      <c r="H402" s="3">
        <f ca="1">listeCommandes[[#This Row],[Quantité commandée]]*listeCommandes[[#This Row],[Prix Unitaire]]</f>
        <v>3268</v>
      </c>
      <c r="I402" s="3">
        <f ca="1">IF(listeCommandes[[#This Row],[Prix Unitaire]]&lt;20,listeCommandes[[#This Row],[Prix Unitaire]]-RANDBETWEEN(2,10),listeCommandes[[#This Row],[Prix Unitaire]]-RANDBETWEEN(5,20))</f>
        <v>22</v>
      </c>
    </row>
    <row r="403" spans="1:9" x14ac:dyDescent="0.25">
      <c r="A403" s="3" t="s">
        <v>500</v>
      </c>
      <c r="B403" s="2">
        <v>44098</v>
      </c>
      <c r="C403" t="s">
        <v>31</v>
      </c>
      <c r="D403" t="s">
        <v>6</v>
      </c>
      <c r="E403" t="s">
        <v>13</v>
      </c>
      <c r="F403">
        <f t="shared" ca="1" si="12"/>
        <v>92</v>
      </c>
      <c r="G403" s="3">
        <f t="shared" ca="1" si="13"/>
        <v>77</v>
      </c>
      <c r="H403" s="3">
        <f ca="1">listeCommandes[[#This Row],[Quantité commandée]]*listeCommandes[[#This Row],[Prix Unitaire]]</f>
        <v>7084</v>
      </c>
      <c r="I403" s="3">
        <f ca="1">IF(listeCommandes[[#This Row],[Prix Unitaire]]&lt;20,listeCommandes[[#This Row],[Prix Unitaire]]-RANDBETWEEN(2,10),listeCommandes[[#This Row],[Prix Unitaire]]-RANDBETWEEN(5,20))</f>
        <v>71</v>
      </c>
    </row>
    <row r="404" spans="1:9" x14ac:dyDescent="0.25">
      <c r="A404" s="3" t="s">
        <v>501</v>
      </c>
      <c r="B404" s="2">
        <v>44098</v>
      </c>
      <c r="C404" t="s">
        <v>17</v>
      </c>
      <c r="D404" t="s">
        <v>27</v>
      </c>
      <c r="E404" t="s">
        <v>40</v>
      </c>
      <c r="F404">
        <f t="shared" ca="1" si="12"/>
        <v>145</v>
      </c>
      <c r="G404" s="3">
        <f t="shared" ca="1" si="13"/>
        <v>62</v>
      </c>
      <c r="H404" s="3">
        <f ca="1">listeCommandes[[#This Row],[Quantité commandée]]*listeCommandes[[#This Row],[Prix Unitaire]]</f>
        <v>8990</v>
      </c>
      <c r="I404" s="3">
        <f ca="1">IF(listeCommandes[[#This Row],[Prix Unitaire]]&lt;20,listeCommandes[[#This Row],[Prix Unitaire]]-RANDBETWEEN(2,10),listeCommandes[[#This Row],[Prix Unitaire]]-RANDBETWEEN(5,20))</f>
        <v>55</v>
      </c>
    </row>
    <row r="405" spans="1:9" x14ac:dyDescent="0.25">
      <c r="A405" s="3" t="s">
        <v>502</v>
      </c>
      <c r="B405" s="2">
        <v>44101</v>
      </c>
      <c r="C405" t="s">
        <v>33</v>
      </c>
      <c r="D405" t="s">
        <v>9</v>
      </c>
      <c r="E405" t="s">
        <v>16</v>
      </c>
      <c r="F405">
        <f t="shared" ca="1" si="12"/>
        <v>127</v>
      </c>
      <c r="G405" s="3">
        <f t="shared" ca="1" si="13"/>
        <v>33</v>
      </c>
      <c r="H405" s="3">
        <f ca="1">listeCommandes[[#This Row],[Quantité commandée]]*listeCommandes[[#This Row],[Prix Unitaire]]</f>
        <v>4191</v>
      </c>
      <c r="I405" s="3">
        <f ca="1">IF(listeCommandes[[#This Row],[Prix Unitaire]]&lt;20,listeCommandes[[#This Row],[Prix Unitaire]]-RANDBETWEEN(2,10),listeCommandes[[#This Row],[Prix Unitaire]]-RANDBETWEEN(5,20))</f>
        <v>18</v>
      </c>
    </row>
    <row r="406" spans="1:9" x14ac:dyDescent="0.25">
      <c r="A406" s="3" t="s">
        <v>503</v>
      </c>
      <c r="B406" s="2">
        <v>44101</v>
      </c>
      <c r="C406" t="s">
        <v>20</v>
      </c>
      <c r="D406" t="s">
        <v>15</v>
      </c>
      <c r="E406" t="s">
        <v>41</v>
      </c>
      <c r="F406">
        <f t="shared" ca="1" si="12"/>
        <v>137</v>
      </c>
      <c r="G406" s="3">
        <f t="shared" ca="1" si="13"/>
        <v>97</v>
      </c>
      <c r="H406" s="3">
        <f ca="1">listeCommandes[[#This Row],[Quantité commandée]]*listeCommandes[[#This Row],[Prix Unitaire]]</f>
        <v>13289</v>
      </c>
      <c r="I406" s="3">
        <f ca="1">IF(listeCommandes[[#This Row],[Prix Unitaire]]&lt;20,listeCommandes[[#This Row],[Prix Unitaire]]-RANDBETWEEN(2,10),listeCommandes[[#This Row],[Prix Unitaire]]-RANDBETWEEN(5,20))</f>
        <v>85</v>
      </c>
    </row>
    <row r="407" spans="1:9" x14ac:dyDescent="0.25">
      <c r="A407" s="3" t="s">
        <v>504</v>
      </c>
      <c r="B407" s="2">
        <v>44105</v>
      </c>
      <c r="C407" t="s">
        <v>34</v>
      </c>
      <c r="D407" t="s">
        <v>12</v>
      </c>
      <c r="E407" t="s">
        <v>57</v>
      </c>
      <c r="F407">
        <f t="shared" ca="1" si="12"/>
        <v>120</v>
      </c>
      <c r="G407" s="3">
        <f t="shared" ca="1" si="13"/>
        <v>100</v>
      </c>
      <c r="H407" s="3">
        <f ca="1">listeCommandes[[#This Row],[Quantité commandée]]*listeCommandes[[#This Row],[Prix Unitaire]]</f>
        <v>12000</v>
      </c>
      <c r="I407" s="3">
        <f ca="1">IF(listeCommandes[[#This Row],[Prix Unitaire]]&lt;20,listeCommandes[[#This Row],[Prix Unitaire]]-RANDBETWEEN(2,10),listeCommandes[[#This Row],[Prix Unitaire]]-RANDBETWEEN(5,20))</f>
        <v>89</v>
      </c>
    </row>
    <row r="408" spans="1:9" x14ac:dyDescent="0.25">
      <c r="A408" s="3" t="s">
        <v>505</v>
      </c>
      <c r="B408" s="2">
        <v>44105</v>
      </c>
      <c r="C408" t="s">
        <v>22</v>
      </c>
      <c r="D408" t="s">
        <v>18</v>
      </c>
      <c r="E408" t="s">
        <v>19</v>
      </c>
      <c r="F408">
        <f t="shared" ca="1" si="12"/>
        <v>78</v>
      </c>
      <c r="G408" s="3">
        <f t="shared" ca="1" si="13"/>
        <v>19</v>
      </c>
      <c r="H408" s="3">
        <f ca="1">listeCommandes[[#This Row],[Quantité commandée]]*listeCommandes[[#This Row],[Prix Unitaire]]</f>
        <v>1482</v>
      </c>
      <c r="I408" s="3">
        <f ca="1">IF(listeCommandes[[#This Row],[Prix Unitaire]]&lt;20,listeCommandes[[#This Row],[Prix Unitaire]]-RANDBETWEEN(2,10),listeCommandes[[#This Row],[Prix Unitaire]]-RANDBETWEEN(5,20))</f>
        <v>11</v>
      </c>
    </row>
    <row r="409" spans="1:9" x14ac:dyDescent="0.25">
      <c r="A409" s="3" t="s">
        <v>506</v>
      </c>
      <c r="B409" s="2">
        <v>44108</v>
      </c>
      <c r="C409" t="s">
        <v>35</v>
      </c>
      <c r="D409" t="s">
        <v>15</v>
      </c>
      <c r="E409" t="s">
        <v>30</v>
      </c>
      <c r="F409">
        <f t="shared" ca="1" si="12"/>
        <v>98</v>
      </c>
      <c r="G409" s="3">
        <f t="shared" ca="1" si="13"/>
        <v>56</v>
      </c>
      <c r="H409" s="3">
        <f ca="1">listeCommandes[[#This Row],[Quantité commandée]]*listeCommandes[[#This Row],[Prix Unitaire]]</f>
        <v>5488</v>
      </c>
      <c r="I409" s="3">
        <f ca="1">IF(listeCommandes[[#This Row],[Prix Unitaire]]&lt;20,listeCommandes[[#This Row],[Prix Unitaire]]-RANDBETWEEN(2,10),listeCommandes[[#This Row],[Prix Unitaire]]-RANDBETWEEN(5,20))</f>
        <v>42</v>
      </c>
    </row>
    <row r="410" spans="1:9" x14ac:dyDescent="0.25">
      <c r="A410" s="3" t="s">
        <v>507</v>
      </c>
      <c r="B410" s="2">
        <v>44108</v>
      </c>
      <c r="C410" t="s">
        <v>24</v>
      </c>
      <c r="D410" t="s">
        <v>21</v>
      </c>
      <c r="E410" t="s">
        <v>30</v>
      </c>
      <c r="F410">
        <f t="shared" ca="1" si="12"/>
        <v>47</v>
      </c>
      <c r="G410" s="3">
        <f t="shared" ca="1" si="13"/>
        <v>92</v>
      </c>
      <c r="H410" s="3">
        <f ca="1">listeCommandes[[#This Row],[Quantité commandée]]*listeCommandes[[#This Row],[Prix Unitaire]]</f>
        <v>4324</v>
      </c>
      <c r="I410" s="3">
        <f ca="1">IF(listeCommandes[[#This Row],[Prix Unitaire]]&lt;20,listeCommandes[[#This Row],[Prix Unitaire]]-RANDBETWEEN(2,10),listeCommandes[[#This Row],[Prix Unitaire]]-RANDBETWEEN(5,20))</f>
        <v>82</v>
      </c>
    </row>
    <row r="411" spans="1:9" x14ac:dyDescent="0.25">
      <c r="A411" s="3" t="s">
        <v>508</v>
      </c>
      <c r="B411" s="2">
        <v>44112</v>
      </c>
      <c r="C411" t="s">
        <v>36</v>
      </c>
      <c r="D411" t="s">
        <v>18</v>
      </c>
      <c r="E411" t="s">
        <v>32</v>
      </c>
      <c r="F411">
        <f t="shared" ca="1" si="12"/>
        <v>147</v>
      </c>
      <c r="G411" s="3">
        <f t="shared" ca="1" si="13"/>
        <v>100</v>
      </c>
      <c r="H411" s="3">
        <f ca="1">listeCommandes[[#This Row],[Quantité commandée]]*listeCommandes[[#This Row],[Prix Unitaire]]</f>
        <v>14700</v>
      </c>
      <c r="I411" s="3">
        <f ca="1">IF(listeCommandes[[#This Row],[Prix Unitaire]]&lt;20,listeCommandes[[#This Row],[Prix Unitaire]]-RANDBETWEEN(2,10),listeCommandes[[#This Row],[Prix Unitaire]]-RANDBETWEEN(5,20))</f>
        <v>86</v>
      </c>
    </row>
    <row r="412" spans="1:9" x14ac:dyDescent="0.25">
      <c r="A412" s="3" t="s">
        <v>509</v>
      </c>
      <c r="B412" s="2">
        <v>44112</v>
      </c>
      <c r="C412" t="s">
        <v>26</v>
      </c>
      <c r="D412" t="s">
        <v>23</v>
      </c>
      <c r="E412" t="s">
        <v>32</v>
      </c>
      <c r="F412">
        <f t="shared" ca="1" si="12"/>
        <v>125</v>
      </c>
      <c r="G412" s="3">
        <f t="shared" ca="1" si="13"/>
        <v>85</v>
      </c>
      <c r="H412" s="3">
        <f ca="1">listeCommandes[[#This Row],[Quantité commandée]]*listeCommandes[[#This Row],[Prix Unitaire]]</f>
        <v>10625</v>
      </c>
      <c r="I412" s="3">
        <f ca="1">IF(listeCommandes[[#This Row],[Prix Unitaire]]&lt;20,listeCommandes[[#This Row],[Prix Unitaire]]-RANDBETWEEN(2,10),listeCommandes[[#This Row],[Prix Unitaire]]-RANDBETWEEN(5,20))</f>
        <v>70</v>
      </c>
    </row>
    <row r="413" spans="1:9" x14ac:dyDescent="0.25">
      <c r="A413" s="3" t="s">
        <v>510</v>
      </c>
      <c r="B413" s="2">
        <v>44115</v>
      </c>
      <c r="C413" t="s">
        <v>37</v>
      </c>
      <c r="D413" t="s">
        <v>21</v>
      </c>
      <c r="E413" t="s">
        <v>40</v>
      </c>
      <c r="F413">
        <f t="shared" ca="1" si="12"/>
        <v>82</v>
      </c>
      <c r="G413" s="3">
        <f t="shared" ca="1" si="13"/>
        <v>72</v>
      </c>
      <c r="H413" s="3">
        <f ca="1">listeCommandes[[#This Row],[Quantité commandée]]*listeCommandes[[#This Row],[Prix Unitaire]]</f>
        <v>5904</v>
      </c>
      <c r="I413" s="3">
        <f ca="1">IF(listeCommandes[[#This Row],[Prix Unitaire]]&lt;20,listeCommandes[[#This Row],[Prix Unitaire]]-RANDBETWEEN(2,10),listeCommandes[[#This Row],[Prix Unitaire]]-RANDBETWEEN(5,20))</f>
        <v>67</v>
      </c>
    </row>
    <row r="414" spans="1:9" x14ac:dyDescent="0.25">
      <c r="A414" s="3" t="s">
        <v>511</v>
      </c>
      <c r="B414" s="2">
        <v>44115</v>
      </c>
      <c r="C414" t="s">
        <v>28</v>
      </c>
      <c r="D414" t="s">
        <v>6</v>
      </c>
      <c r="E414" t="s">
        <v>40</v>
      </c>
      <c r="F414">
        <f t="shared" ca="1" si="12"/>
        <v>100</v>
      </c>
      <c r="G414" s="3">
        <f t="shared" ca="1" si="13"/>
        <v>18</v>
      </c>
      <c r="H414" s="3">
        <f ca="1">listeCommandes[[#This Row],[Quantité commandée]]*listeCommandes[[#This Row],[Prix Unitaire]]</f>
        <v>1800</v>
      </c>
      <c r="I414" s="3">
        <f ca="1">IF(listeCommandes[[#This Row],[Prix Unitaire]]&lt;20,listeCommandes[[#This Row],[Prix Unitaire]]-RANDBETWEEN(2,10),listeCommandes[[#This Row],[Prix Unitaire]]-RANDBETWEEN(5,20))</f>
        <v>16</v>
      </c>
    </row>
    <row r="415" spans="1:9" x14ac:dyDescent="0.25">
      <c r="A415" s="3" t="s">
        <v>512</v>
      </c>
      <c r="B415" s="2">
        <v>44119</v>
      </c>
      <c r="C415" t="s">
        <v>38</v>
      </c>
      <c r="D415" t="s">
        <v>23</v>
      </c>
      <c r="E415" t="s">
        <v>41</v>
      </c>
      <c r="F415">
        <f t="shared" ca="1" si="12"/>
        <v>136</v>
      </c>
      <c r="G415" s="3">
        <f t="shared" ca="1" si="13"/>
        <v>19</v>
      </c>
      <c r="H415" s="3">
        <f ca="1">listeCommandes[[#This Row],[Quantité commandée]]*listeCommandes[[#This Row],[Prix Unitaire]]</f>
        <v>2584</v>
      </c>
      <c r="I415" s="3">
        <f ca="1">IF(listeCommandes[[#This Row],[Prix Unitaire]]&lt;20,listeCommandes[[#This Row],[Prix Unitaire]]-RANDBETWEEN(2,10),listeCommandes[[#This Row],[Prix Unitaire]]-RANDBETWEEN(5,20))</f>
        <v>13</v>
      </c>
    </row>
    <row r="416" spans="1:9" x14ac:dyDescent="0.25">
      <c r="A416" s="3" t="s">
        <v>513</v>
      </c>
      <c r="B416" s="2">
        <v>44119</v>
      </c>
      <c r="C416" t="s">
        <v>29</v>
      </c>
      <c r="D416" t="s">
        <v>9</v>
      </c>
      <c r="E416" t="s">
        <v>41</v>
      </c>
      <c r="F416">
        <f t="shared" ca="1" si="12"/>
        <v>149</v>
      </c>
      <c r="G416" s="3">
        <f t="shared" ca="1" si="13"/>
        <v>63</v>
      </c>
      <c r="H416" s="3">
        <f ca="1">listeCommandes[[#This Row],[Quantité commandée]]*listeCommandes[[#This Row],[Prix Unitaire]]</f>
        <v>9387</v>
      </c>
      <c r="I416" s="3">
        <f ca="1">IF(listeCommandes[[#This Row],[Prix Unitaire]]&lt;20,listeCommandes[[#This Row],[Prix Unitaire]]-RANDBETWEEN(2,10),listeCommandes[[#This Row],[Prix Unitaire]]-RANDBETWEEN(5,20))</f>
        <v>49</v>
      </c>
    </row>
    <row r="417" spans="1:9" x14ac:dyDescent="0.25">
      <c r="A417" s="3" t="s">
        <v>514</v>
      </c>
      <c r="B417" s="2">
        <v>44122</v>
      </c>
      <c r="C417" t="s">
        <v>39</v>
      </c>
      <c r="D417" t="s">
        <v>25</v>
      </c>
      <c r="E417" t="s">
        <v>19</v>
      </c>
      <c r="F417">
        <f t="shared" ca="1" si="12"/>
        <v>34</v>
      </c>
      <c r="G417" s="3">
        <f t="shared" ca="1" si="13"/>
        <v>19</v>
      </c>
      <c r="H417" s="3">
        <f ca="1">listeCommandes[[#This Row],[Quantité commandée]]*listeCommandes[[#This Row],[Prix Unitaire]]</f>
        <v>646</v>
      </c>
      <c r="I417" s="3">
        <f ca="1">IF(listeCommandes[[#This Row],[Prix Unitaire]]&lt;20,listeCommandes[[#This Row],[Prix Unitaire]]-RANDBETWEEN(2,10),listeCommandes[[#This Row],[Prix Unitaire]]-RANDBETWEEN(5,20))</f>
        <v>10</v>
      </c>
    </row>
    <row r="418" spans="1:9" x14ac:dyDescent="0.25">
      <c r="A418" s="3" t="s">
        <v>515</v>
      </c>
      <c r="B418" s="2">
        <v>44126</v>
      </c>
      <c r="C418" t="s">
        <v>33</v>
      </c>
      <c r="D418" t="s">
        <v>27</v>
      </c>
      <c r="E418" t="s">
        <v>30</v>
      </c>
      <c r="F418">
        <f t="shared" ca="1" si="12"/>
        <v>55</v>
      </c>
      <c r="G418" s="3">
        <f t="shared" ca="1" si="13"/>
        <v>66</v>
      </c>
      <c r="H418" s="3">
        <f ca="1">listeCommandes[[#This Row],[Quantité commandée]]*listeCommandes[[#This Row],[Prix Unitaire]]</f>
        <v>3630</v>
      </c>
      <c r="I418" s="3">
        <f ca="1">IF(listeCommandes[[#This Row],[Prix Unitaire]]&lt;20,listeCommandes[[#This Row],[Prix Unitaire]]-RANDBETWEEN(2,10),listeCommandes[[#This Row],[Prix Unitaire]]-RANDBETWEEN(5,20))</f>
        <v>51</v>
      </c>
    </row>
    <row r="419" spans="1:9" x14ac:dyDescent="0.25">
      <c r="A419" s="3" t="s">
        <v>516</v>
      </c>
      <c r="B419" s="2">
        <v>44129</v>
      </c>
      <c r="C419" t="s">
        <v>34</v>
      </c>
      <c r="D419" t="s">
        <v>21</v>
      </c>
      <c r="E419" t="s">
        <v>32</v>
      </c>
      <c r="F419">
        <f t="shared" ca="1" si="12"/>
        <v>71</v>
      </c>
      <c r="G419" s="3">
        <f t="shared" ca="1" si="13"/>
        <v>84</v>
      </c>
      <c r="H419" s="3">
        <f ca="1">listeCommandes[[#This Row],[Quantité commandée]]*listeCommandes[[#This Row],[Prix Unitaire]]</f>
        <v>5964</v>
      </c>
      <c r="I419" s="3">
        <f ca="1">IF(listeCommandes[[#This Row],[Prix Unitaire]]&lt;20,listeCommandes[[#This Row],[Prix Unitaire]]-RANDBETWEEN(2,10),listeCommandes[[#This Row],[Prix Unitaire]]-RANDBETWEEN(5,20))</f>
        <v>66</v>
      </c>
    </row>
    <row r="420" spans="1:9" x14ac:dyDescent="0.25">
      <c r="A420" s="3" t="s">
        <v>517</v>
      </c>
      <c r="B420" s="2">
        <v>44133</v>
      </c>
      <c r="C420" t="s">
        <v>35</v>
      </c>
      <c r="D420" t="s">
        <v>23</v>
      </c>
      <c r="E420" t="s">
        <v>40</v>
      </c>
      <c r="F420">
        <f t="shared" ca="1" si="12"/>
        <v>43</v>
      </c>
      <c r="G420" s="3">
        <f t="shared" ca="1" si="13"/>
        <v>29</v>
      </c>
      <c r="H420" s="3">
        <f ca="1">listeCommandes[[#This Row],[Quantité commandée]]*listeCommandes[[#This Row],[Prix Unitaire]]</f>
        <v>1247</v>
      </c>
      <c r="I420" s="3">
        <f ca="1">IF(listeCommandes[[#This Row],[Prix Unitaire]]&lt;20,listeCommandes[[#This Row],[Prix Unitaire]]-RANDBETWEEN(2,10),listeCommandes[[#This Row],[Prix Unitaire]]-RANDBETWEEN(5,20))</f>
        <v>19</v>
      </c>
    </row>
    <row r="421" spans="1:9" x14ac:dyDescent="0.25">
      <c r="A421" s="3" t="s">
        <v>518</v>
      </c>
      <c r="B421" s="2">
        <v>44136</v>
      </c>
      <c r="C421" t="s">
        <v>36</v>
      </c>
      <c r="D421" t="s">
        <v>6</v>
      </c>
      <c r="E421" t="s">
        <v>41</v>
      </c>
      <c r="F421">
        <f t="shared" ca="1" si="12"/>
        <v>68</v>
      </c>
      <c r="G421" s="3">
        <f t="shared" ca="1" si="13"/>
        <v>69</v>
      </c>
      <c r="H421" s="3">
        <f ca="1">listeCommandes[[#This Row],[Quantité commandée]]*listeCommandes[[#This Row],[Prix Unitaire]]</f>
        <v>4692</v>
      </c>
      <c r="I421" s="3">
        <f ca="1">IF(listeCommandes[[#This Row],[Prix Unitaire]]&lt;20,listeCommandes[[#This Row],[Prix Unitaire]]-RANDBETWEEN(2,10),listeCommandes[[#This Row],[Prix Unitaire]]-RANDBETWEEN(5,20))</f>
        <v>50</v>
      </c>
    </row>
    <row r="422" spans="1:9" x14ac:dyDescent="0.25">
      <c r="A422" s="3" t="s">
        <v>519</v>
      </c>
      <c r="B422" s="2">
        <v>44140</v>
      </c>
      <c r="C422" t="s">
        <v>37</v>
      </c>
      <c r="D422" t="s">
        <v>9</v>
      </c>
      <c r="E422" t="s">
        <v>7</v>
      </c>
      <c r="F422">
        <f t="shared" ca="1" si="12"/>
        <v>118</v>
      </c>
      <c r="G422" s="3">
        <f t="shared" ca="1" si="13"/>
        <v>12</v>
      </c>
      <c r="H422" s="3">
        <f ca="1">listeCommandes[[#This Row],[Quantité commandée]]*listeCommandes[[#This Row],[Prix Unitaire]]</f>
        <v>1416</v>
      </c>
      <c r="I422" s="3">
        <f ca="1">IF(listeCommandes[[#This Row],[Prix Unitaire]]&lt;20,listeCommandes[[#This Row],[Prix Unitaire]]-RANDBETWEEN(2,10),listeCommandes[[#This Row],[Prix Unitaire]]-RANDBETWEEN(5,20))</f>
        <v>7</v>
      </c>
    </row>
    <row r="423" spans="1:9" x14ac:dyDescent="0.25">
      <c r="A423" s="3" t="s">
        <v>520</v>
      </c>
      <c r="B423" s="2">
        <v>44143</v>
      </c>
      <c r="C423" t="s">
        <v>5</v>
      </c>
      <c r="D423" t="s">
        <v>6</v>
      </c>
      <c r="E423" t="s">
        <v>7</v>
      </c>
      <c r="F423">
        <f t="shared" ca="1" si="12"/>
        <v>18</v>
      </c>
      <c r="G423" s="3">
        <f t="shared" ca="1" si="13"/>
        <v>52</v>
      </c>
      <c r="H423" s="3">
        <f ca="1">listeCommandes[[#This Row],[Quantité commandée]]*listeCommandes[[#This Row],[Prix Unitaire]]</f>
        <v>936</v>
      </c>
      <c r="I423" s="3">
        <f ca="1">IF(listeCommandes[[#This Row],[Prix Unitaire]]&lt;20,listeCommandes[[#This Row],[Prix Unitaire]]-RANDBETWEEN(2,10),listeCommandes[[#This Row],[Prix Unitaire]]-RANDBETWEEN(5,20))</f>
        <v>39</v>
      </c>
    </row>
    <row r="424" spans="1:9" x14ac:dyDescent="0.25">
      <c r="A424" s="3" t="s">
        <v>521</v>
      </c>
      <c r="B424" s="2">
        <v>44147</v>
      </c>
      <c r="C424" t="s">
        <v>8</v>
      </c>
      <c r="D424" t="s">
        <v>9</v>
      </c>
      <c r="E424" t="s">
        <v>10</v>
      </c>
      <c r="F424">
        <f t="shared" ca="1" si="12"/>
        <v>115</v>
      </c>
      <c r="G424" s="3">
        <f t="shared" ca="1" si="13"/>
        <v>41</v>
      </c>
      <c r="H424" s="3">
        <f ca="1">listeCommandes[[#This Row],[Quantité commandée]]*listeCommandes[[#This Row],[Prix Unitaire]]</f>
        <v>4715</v>
      </c>
      <c r="I424" s="3">
        <f ca="1">IF(listeCommandes[[#This Row],[Prix Unitaire]]&lt;20,listeCommandes[[#This Row],[Prix Unitaire]]-RANDBETWEEN(2,10),listeCommandes[[#This Row],[Prix Unitaire]]-RANDBETWEEN(5,20))</f>
        <v>33</v>
      </c>
    </row>
    <row r="425" spans="1:9" x14ac:dyDescent="0.25">
      <c r="A425" s="3" t="s">
        <v>522</v>
      </c>
      <c r="B425" s="2">
        <v>44150</v>
      </c>
      <c r="C425" t="s">
        <v>11</v>
      </c>
      <c r="D425" t="s">
        <v>12</v>
      </c>
      <c r="E425" t="s">
        <v>13</v>
      </c>
      <c r="F425">
        <f t="shared" ca="1" si="12"/>
        <v>133</v>
      </c>
      <c r="G425" s="3">
        <f t="shared" ca="1" si="13"/>
        <v>58</v>
      </c>
      <c r="H425" s="3">
        <f ca="1">listeCommandes[[#This Row],[Quantité commandée]]*listeCommandes[[#This Row],[Prix Unitaire]]</f>
        <v>7714</v>
      </c>
      <c r="I425" s="3">
        <f ca="1">IF(listeCommandes[[#This Row],[Prix Unitaire]]&lt;20,listeCommandes[[#This Row],[Prix Unitaire]]-RANDBETWEEN(2,10),listeCommandes[[#This Row],[Prix Unitaire]]-RANDBETWEEN(5,20))</f>
        <v>41</v>
      </c>
    </row>
    <row r="426" spans="1:9" x14ac:dyDescent="0.25">
      <c r="A426" s="3" t="s">
        <v>523</v>
      </c>
      <c r="B426" s="2">
        <v>44154</v>
      </c>
      <c r="C426" t="s">
        <v>14</v>
      </c>
      <c r="D426" t="s">
        <v>15</v>
      </c>
      <c r="E426" t="s">
        <v>16</v>
      </c>
      <c r="F426">
        <f t="shared" ca="1" si="12"/>
        <v>23</v>
      </c>
      <c r="G426" s="3">
        <f t="shared" ca="1" si="13"/>
        <v>88</v>
      </c>
      <c r="H426" s="3">
        <f ca="1">listeCommandes[[#This Row],[Quantité commandée]]*listeCommandes[[#This Row],[Prix Unitaire]]</f>
        <v>2024</v>
      </c>
      <c r="I426" s="3">
        <f ca="1">IF(listeCommandes[[#This Row],[Prix Unitaire]]&lt;20,listeCommandes[[#This Row],[Prix Unitaire]]-RANDBETWEEN(2,10),listeCommandes[[#This Row],[Prix Unitaire]]-RANDBETWEEN(5,20))</f>
        <v>72</v>
      </c>
    </row>
    <row r="427" spans="1:9" x14ac:dyDescent="0.25">
      <c r="A427" s="3" t="s">
        <v>524</v>
      </c>
      <c r="B427" s="2">
        <v>44157</v>
      </c>
      <c r="C427" t="s">
        <v>17</v>
      </c>
      <c r="D427" t="s">
        <v>18</v>
      </c>
      <c r="E427" t="s">
        <v>19</v>
      </c>
      <c r="F427">
        <f t="shared" ca="1" si="12"/>
        <v>124</v>
      </c>
      <c r="G427" s="3">
        <f t="shared" ca="1" si="13"/>
        <v>100</v>
      </c>
      <c r="H427" s="3">
        <f ca="1">listeCommandes[[#This Row],[Quantité commandée]]*listeCommandes[[#This Row],[Prix Unitaire]]</f>
        <v>12400</v>
      </c>
      <c r="I427" s="3">
        <f ca="1">IF(listeCommandes[[#This Row],[Prix Unitaire]]&lt;20,listeCommandes[[#This Row],[Prix Unitaire]]-RANDBETWEEN(2,10),listeCommandes[[#This Row],[Prix Unitaire]]-RANDBETWEEN(5,20))</f>
        <v>86</v>
      </c>
    </row>
    <row r="428" spans="1:9" x14ac:dyDescent="0.25">
      <c r="A428" s="3" t="s">
        <v>525</v>
      </c>
      <c r="B428" s="2">
        <v>44161</v>
      </c>
      <c r="C428" t="s">
        <v>20</v>
      </c>
      <c r="D428" t="s">
        <v>21</v>
      </c>
      <c r="E428" t="s">
        <v>7</v>
      </c>
      <c r="F428">
        <f t="shared" ca="1" si="12"/>
        <v>14</v>
      </c>
      <c r="G428" s="3">
        <f t="shared" ca="1" si="13"/>
        <v>65</v>
      </c>
      <c r="H428" s="3">
        <f ca="1">listeCommandes[[#This Row],[Quantité commandée]]*listeCommandes[[#This Row],[Prix Unitaire]]</f>
        <v>910</v>
      </c>
      <c r="I428" s="3">
        <f ca="1">IF(listeCommandes[[#This Row],[Prix Unitaire]]&lt;20,listeCommandes[[#This Row],[Prix Unitaire]]-RANDBETWEEN(2,10),listeCommandes[[#This Row],[Prix Unitaire]]-RANDBETWEEN(5,20))</f>
        <v>52</v>
      </c>
    </row>
    <row r="429" spans="1:9" x14ac:dyDescent="0.25">
      <c r="A429" s="3" t="s">
        <v>526</v>
      </c>
      <c r="B429" s="2">
        <v>44164</v>
      </c>
      <c r="C429" t="s">
        <v>22</v>
      </c>
      <c r="D429" t="s">
        <v>23</v>
      </c>
      <c r="E429" t="s">
        <v>10</v>
      </c>
      <c r="F429">
        <f t="shared" ca="1" si="12"/>
        <v>144</v>
      </c>
      <c r="G429" s="3">
        <f t="shared" ca="1" si="13"/>
        <v>87</v>
      </c>
      <c r="H429" s="3">
        <f ca="1">listeCommandes[[#This Row],[Quantité commandée]]*listeCommandes[[#This Row],[Prix Unitaire]]</f>
        <v>12528</v>
      </c>
      <c r="I429" s="3">
        <f ca="1">IF(listeCommandes[[#This Row],[Prix Unitaire]]&lt;20,listeCommandes[[#This Row],[Prix Unitaire]]-RANDBETWEEN(2,10),listeCommandes[[#This Row],[Prix Unitaire]]-RANDBETWEEN(5,20))</f>
        <v>82</v>
      </c>
    </row>
    <row r="430" spans="1:9" x14ac:dyDescent="0.25">
      <c r="A430" s="3" t="s">
        <v>527</v>
      </c>
      <c r="B430" s="2">
        <v>44168</v>
      </c>
      <c r="C430" t="s">
        <v>24</v>
      </c>
      <c r="D430" t="s">
        <v>25</v>
      </c>
      <c r="E430" t="s">
        <v>13</v>
      </c>
      <c r="F430">
        <f t="shared" ca="1" si="12"/>
        <v>138</v>
      </c>
      <c r="G430" s="3">
        <f t="shared" ca="1" si="13"/>
        <v>47</v>
      </c>
      <c r="H430" s="3">
        <f ca="1">listeCommandes[[#This Row],[Quantité commandée]]*listeCommandes[[#This Row],[Prix Unitaire]]</f>
        <v>6486</v>
      </c>
      <c r="I430" s="3">
        <f ca="1">IF(listeCommandes[[#This Row],[Prix Unitaire]]&lt;20,listeCommandes[[#This Row],[Prix Unitaire]]-RANDBETWEEN(2,10),listeCommandes[[#This Row],[Prix Unitaire]]-RANDBETWEEN(5,20))</f>
        <v>27</v>
      </c>
    </row>
    <row r="431" spans="1:9" x14ac:dyDescent="0.25">
      <c r="A431" s="3" t="s">
        <v>528</v>
      </c>
      <c r="B431" s="2">
        <v>44171</v>
      </c>
      <c r="C431" t="s">
        <v>26</v>
      </c>
      <c r="D431" t="s">
        <v>27</v>
      </c>
      <c r="E431" t="s">
        <v>16</v>
      </c>
      <c r="F431">
        <f t="shared" ca="1" si="12"/>
        <v>123</v>
      </c>
      <c r="G431" s="3">
        <f t="shared" ca="1" si="13"/>
        <v>53</v>
      </c>
      <c r="H431" s="3">
        <f ca="1">listeCommandes[[#This Row],[Quantité commandée]]*listeCommandes[[#This Row],[Prix Unitaire]]</f>
        <v>6519</v>
      </c>
      <c r="I431" s="3">
        <f ca="1">IF(listeCommandes[[#This Row],[Prix Unitaire]]&lt;20,listeCommandes[[#This Row],[Prix Unitaire]]-RANDBETWEEN(2,10),listeCommandes[[#This Row],[Prix Unitaire]]-RANDBETWEEN(5,20))</f>
        <v>45</v>
      </c>
    </row>
    <row r="432" spans="1:9" x14ac:dyDescent="0.25">
      <c r="A432" s="3" t="s">
        <v>529</v>
      </c>
      <c r="B432" s="2">
        <v>44175</v>
      </c>
      <c r="C432" t="s">
        <v>28</v>
      </c>
      <c r="D432" t="s">
        <v>58</v>
      </c>
      <c r="E432" t="s">
        <v>19</v>
      </c>
      <c r="F432">
        <f t="shared" ca="1" si="12"/>
        <v>131</v>
      </c>
      <c r="G432" s="3">
        <f t="shared" ca="1" si="13"/>
        <v>76</v>
      </c>
      <c r="H432" s="3">
        <f ca="1">listeCommandes[[#This Row],[Quantité commandée]]*listeCommandes[[#This Row],[Prix Unitaire]]</f>
        <v>9956</v>
      </c>
      <c r="I432" s="3">
        <f ca="1">IF(listeCommandes[[#This Row],[Prix Unitaire]]&lt;20,listeCommandes[[#This Row],[Prix Unitaire]]-RANDBETWEEN(2,10),listeCommandes[[#This Row],[Prix Unitaire]]-RANDBETWEEN(5,20))</f>
        <v>62</v>
      </c>
    </row>
    <row r="433" spans="1:9" x14ac:dyDescent="0.25">
      <c r="A433" s="3" t="s">
        <v>530</v>
      </c>
      <c r="B433" s="2">
        <v>44178</v>
      </c>
      <c r="C433" t="s">
        <v>29</v>
      </c>
      <c r="D433" t="s">
        <v>18</v>
      </c>
      <c r="E433" t="s">
        <v>30</v>
      </c>
      <c r="F433">
        <f t="shared" ca="1" si="12"/>
        <v>37</v>
      </c>
      <c r="G433" s="3">
        <f t="shared" ca="1" si="13"/>
        <v>59</v>
      </c>
      <c r="H433" s="3">
        <f ca="1">listeCommandes[[#This Row],[Quantité commandée]]*listeCommandes[[#This Row],[Prix Unitaire]]</f>
        <v>2183</v>
      </c>
      <c r="I433" s="3">
        <f ca="1">IF(listeCommandes[[#This Row],[Prix Unitaire]]&lt;20,listeCommandes[[#This Row],[Prix Unitaire]]-RANDBETWEEN(2,10),listeCommandes[[#This Row],[Prix Unitaire]]-RANDBETWEEN(5,20))</f>
        <v>47</v>
      </c>
    </row>
    <row r="434" spans="1:9" x14ac:dyDescent="0.25">
      <c r="A434" s="3" t="s">
        <v>531</v>
      </c>
      <c r="B434" s="2">
        <v>44182</v>
      </c>
      <c r="C434" t="s">
        <v>31</v>
      </c>
      <c r="D434" t="s">
        <v>21</v>
      </c>
      <c r="E434" t="s">
        <v>32</v>
      </c>
      <c r="F434">
        <f t="shared" ca="1" si="12"/>
        <v>16</v>
      </c>
      <c r="G434" s="3">
        <f t="shared" ca="1" si="13"/>
        <v>83</v>
      </c>
      <c r="H434" s="3">
        <f ca="1">listeCommandes[[#This Row],[Quantité commandée]]*listeCommandes[[#This Row],[Prix Unitaire]]</f>
        <v>1328</v>
      </c>
      <c r="I434" s="3">
        <f ca="1">IF(listeCommandes[[#This Row],[Prix Unitaire]]&lt;20,listeCommandes[[#This Row],[Prix Unitaire]]-RANDBETWEEN(2,10),listeCommandes[[#This Row],[Prix Unitaire]]-RANDBETWEEN(5,20))</f>
        <v>73</v>
      </c>
    </row>
    <row r="435" spans="1:9" x14ac:dyDescent="0.25">
      <c r="A435" s="3" t="s">
        <v>532</v>
      </c>
      <c r="B435" s="2">
        <v>44185</v>
      </c>
      <c r="C435" t="s">
        <v>33</v>
      </c>
      <c r="D435" t="s">
        <v>23</v>
      </c>
      <c r="E435" t="s">
        <v>7</v>
      </c>
      <c r="F435">
        <f t="shared" ca="1" si="12"/>
        <v>136</v>
      </c>
      <c r="G435" s="3">
        <f t="shared" ca="1" si="13"/>
        <v>12</v>
      </c>
      <c r="H435" s="3">
        <f ca="1">listeCommandes[[#This Row],[Quantité commandée]]*listeCommandes[[#This Row],[Prix Unitaire]]</f>
        <v>1632</v>
      </c>
      <c r="I435" s="3">
        <f ca="1">IF(listeCommandes[[#This Row],[Prix Unitaire]]&lt;20,listeCommandes[[#This Row],[Prix Unitaire]]-RANDBETWEEN(2,10),listeCommandes[[#This Row],[Prix Unitaire]]-RANDBETWEEN(5,20))</f>
        <v>2</v>
      </c>
    </row>
    <row r="436" spans="1:9" x14ac:dyDescent="0.25">
      <c r="A436" s="3" t="s">
        <v>533</v>
      </c>
      <c r="B436" s="2">
        <v>44189</v>
      </c>
      <c r="C436" t="s">
        <v>34</v>
      </c>
      <c r="D436" t="s">
        <v>25</v>
      </c>
      <c r="E436" t="s">
        <v>10</v>
      </c>
      <c r="F436">
        <f t="shared" ca="1" si="12"/>
        <v>46</v>
      </c>
      <c r="G436" s="3">
        <f t="shared" ca="1" si="13"/>
        <v>42</v>
      </c>
      <c r="H436" s="3">
        <f ca="1">listeCommandes[[#This Row],[Quantité commandée]]*listeCommandes[[#This Row],[Prix Unitaire]]</f>
        <v>1932</v>
      </c>
      <c r="I436" s="3">
        <f ca="1">IF(listeCommandes[[#This Row],[Prix Unitaire]]&lt;20,listeCommandes[[#This Row],[Prix Unitaire]]-RANDBETWEEN(2,10),listeCommandes[[#This Row],[Prix Unitaire]]-RANDBETWEEN(5,20))</f>
        <v>32</v>
      </c>
    </row>
    <row r="437" spans="1:9" x14ac:dyDescent="0.25">
      <c r="A437" s="3" t="s">
        <v>534</v>
      </c>
      <c r="B437" s="2">
        <v>44192</v>
      </c>
      <c r="C437" t="s">
        <v>35</v>
      </c>
      <c r="D437" t="s">
        <v>27</v>
      </c>
      <c r="E437" t="s">
        <v>13</v>
      </c>
      <c r="F437">
        <f t="shared" ca="1" si="12"/>
        <v>148</v>
      </c>
      <c r="G437" s="3">
        <f t="shared" ca="1" si="13"/>
        <v>87</v>
      </c>
      <c r="H437" s="3">
        <f ca="1">listeCommandes[[#This Row],[Quantité commandée]]*listeCommandes[[#This Row],[Prix Unitaire]]</f>
        <v>12876</v>
      </c>
      <c r="I437" s="3">
        <f ca="1">IF(listeCommandes[[#This Row],[Prix Unitaire]]&lt;20,listeCommandes[[#This Row],[Prix Unitaire]]-RANDBETWEEN(2,10),listeCommandes[[#This Row],[Prix Unitaire]]-RANDBETWEEN(5,20))</f>
        <v>70</v>
      </c>
    </row>
    <row r="438" spans="1:9" x14ac:dyDescent="0.25">
      <c r="A438" s="3" t="s">
        <v>535</v>
      </c>
      <c r="B438" s="2">
        <v>44196</v>
      </c>
      <c r="C438" t="s">
        <v>36</v>
      </c>
      <c r="D438" t="s">
        <v>6</v>
      </c>
      <c r="E438" t="s">
        <v>16</v>
      </c>
      <c r="F438">
        <f t="shared" ca="1" si="12"/>
        <v>66</v>
      </c>
      <c r="G438" s="3">
        <f t="shared" ca="1" si="13"/>
        <v>33</v>
      </c>
      <c r="H438" s="3">
        <f ca="1">listeCommandes[[#This Row],[Quantité commandée]]*listeCommandes[[#This Row],[Prix Unitaire]]</f>
        <v>2178</v>
      </c>
      <c r="I438" s="3">
        <f ca="1">IF(listeCommandes[[#This Row],[Prix Unitaire]]&lt;20,listeCommandes[[#This Row],[Prix Unitaire]]-RANDBETWEEN(2,10),listeCommandes[[#This Row],[Prix Unitaire]]-RANDBETWEEN(5,20))</f>
        <v>16</v>
      </c>
    </row>
    <row r="439" spans="1:9" x14ac:dyDescent="0.25">
      <c r="A439" s="3" t="s">
        <v>536</v>
      </c>
      <c r="B439" s="2">
        <v>44198</v>
      </c>
      <c r="C439" t="s">
        <v>5</v>
      </c>
      <c r="D439" t="s">
        <v>6</v>
      </c>
      <c r="E439" t="s">
        <v>7</v>
      </c>
      <c r="F439">
        <f t="shared" ca="1" si="12"/>
        <v>67</v>
      </c>
      <c r="G439" s="3">
        <f t="shared" ca="1" si="13"/>
        <v>55</v>
      </c>
      <c r="H439" s="3">
        <f ca="1">listeCommandes[[#This Row],[Quantité commandée]]*listeCommandes[[#This Row],[Prix Unitaire]]</f>
        <v>3685</v>
      </c>
      <c r="I439" s="3">
        <f ca="1">IF(listeCommandes[[#This Row],[Prix Unitaire]]&lt;20,listeCommandes[[#This Row],[Prix Unitaire]]-RANDBETWEEN(2,10),listeCommandes[[#This Row],[Prix Unitaire]]-RANDBETWEEN(5,20))</f>
        <v>47</v>
      </c>
    </row>
    <row r="440" spans="1:9" x14ac:dyDescent="0.25">
      <c r="A440" s="3" t="s">
        <v>537</v>
      </c>
      <c r="B440" s="2">
        <v>44198</v>
      </c>
      <c r="C440" t="s">
        <v>37</v>
      </c>
      <c r="D440" t="s">
        <v>9</v>
      </c>
      <c r="E440" t="s">
        <v>45</v>
      </c>
      <c r="F440">
        <f t="shared" ca="1" si="12"/>
        <v>67</v>
      </c>
      <c r="G440" s="3">
        <f t="shared" ca="1" si="13"/>
        <v>99</v>
      </c>
      <c r="H440" s="3">
        <f ca="1">listeCommandes[[#This Row],[Quantité commandée]]*listeCommandes[[#This Row],[Prix Unitaire]]</f>
        <v>6633</v>
      </c>
      <c r="I440" s="3">
        <f ca="1">IF(listeCommandes[[#This Row],[Prix Unitaire]]&lt;20,listeCommandes[[#This Row],[Prix Unitaire]]-RANDBETWEEN(2,10),listeCommandes[[#This Row],[Prix Unitaire]]-RANDBETWEEN(5,20))</f>
        <v>83</v>
      </c>
    </row>
    <row r="441" spans="1:9" x14ac:dyDescent="0.25">
      <c r="A441" s="3" t="s">
        <v>538</v>
      </c>
      <c r="B441" s="2">
        <v>44198</v>
      </c>
      <c r="C441" t="s">
        <v>39</v>
      </c>
      <c r="D441" t="s">
        <v>15</v>
      </c>
      <c r="E441" t="s">
        <v>32</v>
      </c>
      <c r="F441">
        <f t="shared" ca="1" si="12"/>
        <v>17</v>
      </c>
      <c r="G441" s="3">
        <f t="shared" ca="1" si="13"/>
        <v>97</v>
      </c>
      <c r="H441" s="3">
        <f ca="1">listeCommandes[[#This Row],[Quantité commandée]]*listeCommandes[[#This Row],[Prix Unitaire]]</f>
        <v>1649</v>
      </c>
      <c r="I441" s="3">
        <f ca="1">IF(listeCommandes[[#This Row],[Prix Unitaire]]&lt;20,listeCommandes[[#This Row],[Prix Unitaire]]-RANDBETWEEN(2,10),listeCommandes[[#This Row],[Prix Unitaire]]-RANDBETWEEN(5,20))</f>
        <v>92</v>
      </c>
    </row>
    <row r="442" spans="1:9" x14ac:dyDescent="0.25">
      <c r="A442" s="3" t="s">
        <v>539</v>
      </c>
      <c r="B442" s="2">
        <v>44200</v>
      </c>
      <c r="C442" t="s">
        <v>8</v>
      </c>
      <c r="D442" t="s">
        <v>9</v>
      </c>
      <c r="E442" t="s">
        <v>10</v>
      </c>
      <c r="F442">
        <f t="shared" ca="1" si="12"/>
        <v>75</v>
      </c>
      <c r="G442" s="3">
        <f t="shared" ca="1" si="13"/>
        <v>42</v>
      </c>
      <c r="H442" s="3">
        <f ca="1">listeCommandes[[#This Row],[Quantité commandée]]*listeCommandes[[#This Row],[Prix Unitaire]]</f>
        <v>3150</v>
      </c>
      <c r="I442" s="3">
        <f ca="1">IF(listeCommandes[[#This Row],[Prix Unitaire]]&lt;20,listeCommandes[[#This Row],[Prix Unitaire]]-RANDBETWEEN(2,10),listeCommandes[[#This Row],[Prix Unitaire]]-RANDBETWEEN(5,20))</f>
        <v>28</v>
      </c>
    </row>
    <row r="443" spans="1:9" x14ac:dyDescent="0.25">
      <c r="A443" s="3" t="s">
        <v>540</v>
      </c>
      <c r="B443" s="2">
        <v>44200</v>
      </c>
      <c r="C443" t="s">
        <v>38</v>
      </c>
      <c r="D443" t="s">
        <v>12</v>
      </c>
      <c r="E443" t="s">
        <v>30</v>
      </c>
      <c r="F443">
        <f t="shared" ca="1" si="12"/>
        <v>22</v>
      </c>
      <c r="G443" s="3">
        <f t="shared" ca="1" si="13"/>
        <v>14</v>
      </c>
      <c r="H443" s="3">
        <f ca="1">listeCommandes[[#This Row],[Quantité commandée]]*listeCommandes[[#This Row],[Prix Unitaire]]</f>
        <v>308</v>
      </c>
      <c r="I443" s="3">
        <f ca="1">IF(listeCommandes[[#This Row],[Prix Unitaire]]&lt;20,listeCommandes[[#This Row],[Prix Unitaire]]-RANDBETWEEN(2,10),listeCommandes[[#This Row],[Prix Unitaire]]-RANDBETWEEN(5,20))</f>
        <v>9</v>
      </c>
    </row>
    <row r="444" spans="1:9" x14ac:dyDescent="0.25">
      <c r="A444" s="3" t="s">
        <v>541</v>
      </c>
      <c r="B444" s="2">
        <v>44200</v>
      </c>
      <c r="C444" t="s">
        <v>5</v>
      </c>
      <c r="D444" t="s">
        <v>18</v>
      </c>
      <c r="E444" t="s">
        <v>40</v>
      </c>
      <c r="F444">
        <f t="shared" ca="1" si="12"/>
        <v>134</v>
      </c>
      <c r="G444" s="3">
        <f t="shared" ca="1" si="13"/>
        <v>79</v>
      </c>
      <c r="H444" s="3">
        <f ca="1">listeCommandes[[#This Row],[Quantité commandée]]*listeCommandes[[#This Row],[Prix Unitaire]]</f>
        <v>10586</v>
      </c>
      <c r="I444" s="3">
        <f ca="1">IF(listeCommandes[[#This Row],[Prix Unitaire]]&lt;20,listeCommandes[[#This Row],[Prix Unitaire]]-RANDBETWEEN(2,10),listeCommandes[[#This Row],[Prix Unitaire]]-RANDBETWEEN(5,20))</f>
        <v>60</v>
      </c>
    </row>
    <row r="445" spans="1:9" x14ac:dyDescent="0.25">
      <c r="A445" s="3" t="s">
        <v>542</v>
      </c>
      <c r="B445" s="2">
        <v>44205</v>
      </c>
      <c r="C445" t="s">
        <v>11</v>
      </c>
      <c r="D445" t="s">
        <v>12</v>
      </c>
      <c r="E445" t="s">
        <v>13</v>
      </c>
      <c r="F445">
        <f t="shared" ca="1" si="12"/>
        <v>89</v>
      </c>
      <c r="G445" s="3">
        <f t="shared" ca="1" si="13"/>
        <v>98</v>
      </c>
      <c r="H445" s="3">
        <f ca="1">listeCommandes[[#This Row],[Quantité commandée]]*listeCommandes[[#This Row],[Prix Unitaire]]</f>
        <v>8722</v>
      </c>
      <c r="I445" s="3">
        <f ca="1">IF(listeCommandes[[#This Row],[Prix Unitaire]]&lt;20,listeCommandes[[#This Row],[Prix Unitaire]]-RANDBETWEEN(2,10),listeCommandes[[#This Row],[Prix Unitaire]]-RANDBETWEEN(5,20))</f>
        <v>83</v>
      </c>
    </row>
    <row r="446" spans="1:9" x14ac:dyDescent="0.25">
      <c r="A446" s="3" t="s">
        <v>543</v>
      </c>
      <c r="B446" s="2">
        <v>44205</v>
      </c>
      <c r="C446" t="s">
        <v>39</v>
      </c>
      <c r="D446" t="s">
        <v>15</v>
      </c>
      <c r="E446" t="s">
        <v>32</v>
      </c>
      <c r="F446">
        <f t="shared" ca="1" si="12"/>
        <v>52</v>
      </c>
      <c r="G446" s="3">
        <f t="shared" ca="1" si="13"/>
        <v>70</v>
      </c>
      <c r="H446" s="3">
        <f ca="1">listeCommandes[[#This Row],[Quantité commandée]]*listeCommandes[[#This Row],[Prix Unitaire]]</f>
        <v>3640</v>
      </c>
      <c r="I446" s="3">
        <f ca="1">IF(listeCommandes[[#This Row],[Prix Unitaire]]&lt;20,listeCommandes[[#This Row],[Prix Unitaire]]-RANDBETWEEN(2,10),listeCommandes[[#This Row],[Prix Unitaire]]-RANDBETWEEN(5,20))</f>
        <v>59</v>
      </c>
    </row>
    <row r="447" spans="1:9" x14ac:dyDescent="0.25">
      <c r="A447" s="3" t="s">
        <v>544</v>
      </c>
      <c r="B447" s="2">
        <v>44205</v>
      </c>
      <c r="C447" t="s">
        <v>8</v>
      </c>
      <c r="D447" t="s">
        <v>21</v>
      </c>
      <c r="E447" t="s">
        <v>41</v>
      </c>
      <c r="F447">
        <f t="shared" ca="1" si="12"/>
        <v>80</v>
      </c>
      <c r="G447" s="3">
        <f t="shared" ca="1" si="13"/>
        <v>69</v>
      </c>
      <c r="H447" s="3">
        <f ca="1">listeCommandes[[#This Row],[Quantité commandée]]*listeCommandes[[#This Row],[Prix Unitaire]]</f>
        <v>5520</v>
      </c>
      <c r="I447" s="3">
        <f ca="1">IF(listeCommandes[[#This Row],[Prix Unitaire]]&lt;20,listeCommandes[[#This Row],[Prix Unitaire]]-RANDBETWEEN(2,10),listeCommandes[[#This Row],[Prix Unitaire]]-RANDBETWEEN(5,20))</f>
        <v>51</v>
      </c>
    </row>
    <row r="448" spans="1:9" x14ac:dyDescent="0.25">
      <c r="A448" s="3" t="s">
        <v>545</v>
      </c>
      <c r="B448" s="2">
        <v>44207</v>
      </c>
      <c r="C448" t="s">
        <v>14</v>
      </c>
      <c r="D448" t="s">
        <v>15</v>
      </c>
      <c r="E448" t="s">
        <v>16</v>
      </c>
      <c r="F448">
        <f t="shared" ca="1" si="12"/>
        <v>26</v>
      </c>
      <c r="G448" s="3">
        <f t="shared" ca="1" si="13"/>
        <v>11</v>
      </c>
      <c r="H448" s="3">
        <f ca="1">listeCommandes[[#This Row],[Quantité commandée]]*listeCommandes[[#This Row],[Prix Unitaire]]</f>
        <v>286</v>
      </c>
      <c r="I448" s="3">
        <f ca="1">IF(listeCommandes[[#This Row],[Prix Unitaire]]&lt;20,listeCommandes[[#This Row],[Prix Unitaire]]-RANDBETWEEN(2,10),listeCommandes[[#This Row],[Prix Unitaire]]-RANDBETWEEN(5,20))</f>
        <v>4</v>
      </c>
    </row>
    <row r="449" spans="1:9" x14ac:dyDescent="0.25">
      <c r="A449" s="3" t="s">
        <v>546</v>
      </c>
      <c r="B449" s="2">
        <v>44207</v>
      </c>
      <c r="C449" t="s">
        <v>5</v>
      </c>
      <c r="D449" t="s">
        <v>18</v>
      </c>
      <c r="E449" t="s">
        <v>40</v>
      </c>
      <c r="F449">
        <f t="shared" ca="1" si="12"/>
        <v>74</v>
      </c>
      <c r="G449" s="3">
        <f t="shared" ca="1" si="13"/>
        <v>18</v>
      </c>
      <c r="H449" s="3">
        <f ca="1">listeCommandes[[#This Row],[Quantité commandée]]*listeCommandes[[#This Row],[Prix Unitaire]]</f>
        <v>1332</v>
      </c>
      <c r="I449" s="3">
        <f ca="1">IF(listeCommandes[[#This Row],[Prix Unitaire]]&lt;20,listeCommandes[[#This Row],[Prix Unitaire]]-RANDBETWEEN(2,10),listeCommandes[[#This Row],[Prix Unitaire]]-RANDBETWEEN(5,20))</f>
        <v>13</v>
      </c>
    </row>
    <row r="450" spans="1:9" x14ac:dyDescent="0.25">
      <c r="A450" s="3" t="s">
        <v>547</v>
      </c>
      <c r="B450" s="2">
        <v>44207</v>
      </c>
      <c r="C450" t="s">
        <v>11</v>
      </c>
      <c r="D450" t="s">
        <v>6</v>
      </c>
      <c r="E450" t="s">
        <v>13</v>
      </c>
      <c r="F450">
        <f t="shared" ref="F450:F513" ca="1" si="14">RANDBETWEEN(10,150)</f>
        <v>107</v>
      </c>
      <c r="G450" s="3">
        <f t="shared" ref="G450:G513" ca="1" si="15">RANDBETWEEN(10,100)</f>
        <v>97</v>
      </c>
      <c r="H450" s="3">
        <f ca="1">listeCommandes[[#This Row],[Quantité commandée]]*listeCommandes[[#This Row],[Prix Unitaire]]</f>
        <v>10379</v>
      </c>
      <c r="I450" s="3">
        <f ca="1">IF(listeCommandes[[#This Row],[Prix Unitaire]]&lt;20,listeCommandes[[#This Row],[Prix Unitaire]]-RANDBETWEEN(2,10),listeCommandes[[#This Row],[Prix Unitaire]]-RANDBETWEEN(5,20))</f>
        <v>84</v>
      </c>
    </row>
    <row r="451" spans="1:9" x14ac:dyDescent="0.25">
      <c r="A451" s="3" t="s">
        <v>548</v>
      </c>
      <c r="B451" s="2">
        <v>44212</v>
      </c>
      <c r="C451" t="s">
        <v>17</v>
      </c>
      <c r="D451" t="s">
        <v>18</v>
      </c>
      <c r="E451" t="s">
        <v>19</v>
      </c>
      <c r="F451">
        <f t="shared" ca="1" si="14"/>
        <v>26</v>
      </c>
      <c r="G451" s="3">
        <f t="shared" ca="1" si="15"/>
        <v>83</v>
      </c>
      <c r="H451" s="3">
        <f ca="1">listeCommandes[[#This Row],[Quantité commandée]]*listeCommandes[[#This Row],[Prix Unitaire]]</f>
        <v>2158</v>
      </c>
      <c r="I451" s="3">
        <f ca="1">IF(listeCommandes[[#This Row],[Prix Unitaire]]&lt;20,listeCommandes[[#This Row],[Prix Unitaire]]-RANDBETWEEN(2,10),listeCommandes[[#This Row],[Prix Unitaire]]-RANDBETWEEN(5,20))</f>
        <v>78</v>
      </c>
    </row>
    <row r="452" spans="1:9" x14ac:dyDescent="0.25">
      <c r="A452" s="3" t="s">
        <v>549</v>
      </c>
      <c r="B452" s="2">
        <v>44212</v>
      </c>
      <c r="C452" t="s">
        <v>8</v>
      </c>
      <c r="D452" t="s">
        <v>21</v>
      </c>
      <c r="E452" t="s">
        <v>41</v>
      </c>
      <c r="F452">
        <f t="shared" ca="1" si="14"/>
        <v>148</v>
      </c>
      <c r="G452" s="3">
        <f t="shared" ca="1" si="15"/>
        <v>85</v>
      </c>
      <c r="H452" s="3">
        <f ca="1">listeCommandes[[#This Row],[Quantité commandée]]*listeCommandes[[#This Row],[Prix Unitaire]]</f>
        <v>12580</v>
      </c>
      <c r="I452" s="3">
        <f ca="1">IF(listeCommandes[[#This Row],[Prix Unitaire]]&lt;20,listeCommandes[[#This Row],[Prix Unitaire]]-RANDBETWEEN(2,10),listeCommandes[[#This Row],[Prix Unitaire]]-RANDBETWEEN(5,20))</f>
        <v>80</v>
      </c>
    </row>
    <row r="453" spans="1:9" x14ac:dyDescent="0.25">
      <c r="A453" s="3" t="s">
        <v>550</v>
      </c>
      <c r="B453" s="2">
        <v>44212</v>
      </c>
      <c r="C453" t="s">
        <v>80</v>
      </c>
      <c r="D453" t="s">
        <v>9</v>
      </c>
      <c r="E453" t="s">
        <v>16</v>
      </c>
      <c r="F453">
        <f t="shared" ca="1" si="14"/>
        <v>85</v>
      </c>
      <c r="G453" s="3">
        <f t="shared" ca="1" si="15"/>
        <v>11</v>
      </c>
      <c r="H453" s="3">
        <f ca="1">listeCommandes[[#This Row],[Quantité commandée]]*listeCommandes[[#This Row],[Prix Unitaire]]</f>
        <v>935</v>
      </c>
      <c r="I453" s="3">
        <f ca="1">IF(listeCommandes[[#This Row],[Prix Unitaire]]&lt;20,listeCommandes[[#This Row],[Prix Unitaire]]-RANDBETWEEN(2,10),listeCommandes[[#This Row],[Prix Unitaire]]-RANDBETWEEN(5,20))</f>
        <v>5</v>
      </c>
    </row>
    <row r="454" spans="1:9" x14ac:dyDescent="0.25">
      <c r="A454" s="3" t="s">
        <v>551</v>
      </c>
      <c r="B454" s="2">
        <v>44214</v>
      </c>
      <c r="C454" t="s">
        <v>20</v>
      </c>
      <c r="D454" t="s">
        <v>21</v>
      </c>
      <c r="E454" t="s">
        <v>7</v>
      </c>
      <c r="F454">
        <f t="shared" ca="1" si="14"/>
        <v>107</v>
      </c>
      <c r="G454" s="3">
        <f t="shared" ca="1" si="15"/>
        <v>39</v>
      </c>
      <c r="H454" s="3">
        <f ca="1">listeCommandes[[#This Row],[Quantité commandée]]*listeCommandes[[#This Row],[Prix Unitaire]]</f>
        <v>4173</v>
      </c>
      <c r="I454" s="3">
        <f ca="1">IF(listeCommandes[[#This Row],[Prix Unitaire]]&lt;20,listeCommandes[[#This Row],[Prix Unitaire]]-RANDBETWEEN(2,10),listeCommandes[[#This Row],[Prix Unitaire]]-RANDBETWEEN(5,20))</f>
        <v>23</v>
      </c>
    </row>
    <row r="455" spans="1:9" x14ac:dyDescent="0.25">
      <c r="A455" s="3" t="s">
        <v>552</v>
      </c>
      <c r="B455" s="2">
        <v>44214</v>
      </c>
      <c r="C455" t="s">
        <v>11</v>
      </c>
      <c r="D455" t="s">
        <v>6</v>
      </c>
      <c r="E455" t="s">
        <v>57</v>
      </c>
      <c r="F455">
        <f t="shared" ca="1" si="14"/>
        <v>81</v>
      </c>
      <c r="G455" s="3">
        <f t="shared" ca="1" si="15"/>
        <v>23</v>
      </c>
      <c r="H455" s="3">
        <f ca="1">listeCommandes[[#This Row],[Quantité commandée]]*listeCommandes[[#This Row],[Prix Unitaire]]</f>
        <v>1863</v>
      </c>
      <c r="I455" s="3">
        <f ca="1">IF(listeCommandes[[#This Row],[Prix Unitaire]]&lt;20,listeCommandes[[#This Row],[Prix Unitaire]]-RANDBETWEEN(2,10),listeCommandes[[#This Row],[Prix Unitaire]]-RANDBETWEEN(5,20))</f>
        <v>10</v>
      </c>
    </row>
    <row r="456" spans="1:9" x14ac:dyDescent="0.25">
      <c r="A456" s="3" t="s">
        <v>553</v>
      </c>
      <c r="B456" s="2">
        <v>44214</v>
      </c>
      <c r="C456" t="s">
        <v>17</v>
      </c>
      <c r="D456" t="s">
        <v>12</v>
      </c>
      <c r="E456" t="s">
        <v>19</v>
      </c>
      <c r="F456">
        <f t="shared" ca="1" si="14"/>
        <v>115</v>
      </c>
      <c r="G456" s="3">
        <f t="shared" ca="1" si="15"/>
        <v>28</v>
      </c>
      <c r="H456" s="3">
        <f ca="1">listeCommandes[[#This Row],[Quantité commandée]]*listeCommandes[[#This Row],[Prix Unitaire]]</f>
        <v>3220</v>
      </c>
      <c r="I456" s="3">
        <f ca="1">IF(listeCommandes[[#This Row],[Prix Unitaire]]&lt;20,listeCommandes[[#This Row],[Prix Unitaire]]-RANDBETWEEN(2,10),listeCommandes[[#This Row],[Prix Unitaire]]-RANDBETWEEN(5,20))</f>
        <v>11</v>
      </c>
    </row>
    <row r="457" spans="1:9" x14ac:dyDescent="0.25">
      <c r="A457" s="3" t="s">
        <v>554</v>
      </c>
      <c r="B457" s="2">
        <v>44219</v>
      </c>
      <c r="C457" t="s">
        <v>22</v>
      </c>
      <c r="D457" t="s">
        <v>23</v>
      </c>
      <c r="E457" t="s">
        <v>10</v>
      </c>
      <c r="F457">
        <f t="shared" ca="1" si="14"/>
        <v>145</v>
      </c>
      <c r="G457" s="3">
        <f t="shared" ca="1" si="15"/>
        <v>21</v>
      </c>
      <c r="H457" s="3">
        <f ca="1">listeCommandes[[#This Row],[Quantité commandée]]*listeCommandes[[#This Row],[Prix Unitaire]]</f>
        <v>3045</v>
      </c>
      <c r="I457" s="3">
        <f ca="1">IF(listeCommandes[[#This Row],[Prix Unitaire]]&lt;20,listeCommandes[[#This Row],[Prix Unitaire]]-RANDBETWEEN(2,10),listeCommandes[[#This Row],[Prix Unitaire]]-RANDBETWEEN(5,20))</f>
        <v>15</v>
      </c>
    </row>
    <row r="458" spans="1:9" x14ac:dyDescent="0.25">
      <c r="A458" s="3" t="s">
        <v>555</v>
      </c>
      <c r="B458" s="2">
        <v>44219</v>
      </c>
      <c r="C458" t="s">
        <v>14</v>
      </c>
      <c r="D458" t="s">
        <v>9</v>
      </c>
      <c r="E458" t="s">
        <v>16</v>
      </c>
      <c r="F458">
        <f t="shared" ca="1" si="14"/>
        <v>46</v>
      </c>
      <c r="G458" s="3">
        <f t="shared" ca="1" si="15"/>
        <v>67</v>
      </c>
      <c r="H458" s="3">
        <f ca="1">listeCommandes[[#This Row],[Quantité commandée]]*listeCommandes[[#This Row],[Prix Unitaire]]</f>
        <v>3082</v>
      </c>
      <c r="I458" s="3">
        <f ca="1">IF(listeCommandes[[#This Row],[Prix Unitaire]]&lt;20,listeCommandes[[#This Row],[Prix Unitaire]]-RANDBETWEEN(2,10),listeCommandes[[#This Row],[Prix Unitaire]]-RANDBETWEEN(5,20))</f>
        <v>60</v>
      </c>
    </row>
    <row r="459" spans="1:9" x14ac:dyDescent="0.25">
      <c r="A459" s="3" t="s">
        <v>556</v>
      </c>
      <c r="B459" s="2">
        <v>44219</v>
      </c>
      <c r="C459" t="s">
        <v>20</v>
      </c>
      <c r="D459" t="s">
        <v>15</v>
      </c>
      <c r="E459" t="s">
        <v>30</v>
      </c>
      <c r="F459">
        <f t="shared" ca="1" si="14"/>
        <v>137</v>
      </c>
      <c r="G459" s="3">
        <f t="shared" ca="1" si="15"/>
        <v>57</v>
      </c>
      <c r="H459" s="3">
        <f ca="1">listeCommandes[[#This Row],[Quantité commandée]]*listeCommandes[[#This Row],[Prix Unitaire]]</f>
        <v>7809</v>
      </c>
      <c r="I459" s="3">
        <f ca="1">IF(listeCommandes[[#This Row],[Prix Unitaire]]&lt;20,listeCommandes[[#This Row],[Prix Unitaire]]-RANDBETWEEN(2,10),listeCommandes[[#This Row],[Prix Unitaire]]-RANDBETWEEN(5,20))</f>
        <v>49</v>
      </c>
    </row>
    <row r="460" spans="1:9" x14ac:dyDescent="0.25">
      <c r="A460" s="3" t="s">
        <v>557</v>
      </c>
      <c r="B460" s="2">
        <v>44221</v>
      </c>
      <c r="C460" t="s">
        <v>24</v>
      </c>
      <c r="D460" t="s">
        <v>25</v>
      </c>
      <c r="E460" t="s">
        <v>13</v>
      </c>
      <c r="F460">
        <f t="shared" ca="1" si="14"/>
        <v>95</v>
      </c>
      <c r="G460" s="3">
        <f t="shared" ca="1" si="15"/>
        <v>66</v>
      </c>
      <c r="H460" s="3">
        <f ca="1">listeCommandes[[#This Row],[Quantité commandée]]*listeCommandes[[#This Row],[Prix Unitaire]]</f>
        <v>6270</v>
      </c>
      <c r="I460" s="3">
        <f ca="1">IF(listeCommandes[[#This Row],[Prix Unitaire]]&lt;20,listeCommandes[[#This Row],[Prix Unitaire]]-RANDBETWEEN(2,10),listeCommandes[[#This Row],[Prix Unitaire]]-RANDBETWEEN(5,20))</f>
        <v>56</v>
      </c>
    </row>
    <row r="461" spans="1:9" x14ac:dyDescent="0.25">
      <c r="A461" s="3" t="s">
        <v>558</v>
      </c>
      <c r="B461" s="2">
        <v>44221</v>
      </c>
      <c r="C461" t="s">
        <v>17</v>
      </c>
      <c r="D461" t="s">
        <v>12</v>
      </c>
      <c r="E461" t="s">
        <v>19</v>
      </c>
      <c r="F461">
        <f t="shared" ca="1" si="14"/>
        <v>106</v>
      </c>
      <c r="G461" s="3">
        <f t="shared" ca="1" si="15"/>
        <v>97</v>
      </c>
      <c r="H461" s="3">
        <f ca="1">listeCommandes[[#This Row],[Quantité commandée]]*listeCommandes[[#This Row],[Prix Unitaire]]</f>
        <v>10282</v>
      </c>
      <c r="I461" s="3">
        <f ca="1">IF(listeCommandes[[#This Row],[Prix Unitaire]]&lt;20,listeCommandes[[#This Row],[Prix Unitaire]]-RANDBETWEEN(2,10),listeCommandes[[#This Row],[Prix Unitaire]]-RANDBETWEEN(5,20))</f>
        <v>91</v>
      </c>
    </row>
    <row r="462" spans="1:9" x14ac:dyDescent="0.25">
      <c r="A462" s="3" t="s">
        <v>559</v>
      </c>
      <c r="B462" s="2">
        <v>44221</v>
      </c>
      <c r="C462" t="s">
        <v>22</v>
      </c>
      <c r="D462" t="s">
        <v>18</v>
      </c>
      <c r="E462" t="s">
        <v>7</v>
      </c>
      <c r="F462">
        <f t="shared" ca="1" si="14"/>
        <v>72</v>
      </c>
      <c r="G462" s="3">
        <f t="shared" ca="1" si="15"/>
        <v>29</v>
      </c>
      <c r="H462" s="3">
        <f ca="1">listeCommandes[[#This Row],[Quantité commandée]]*listeCommandes[[#This Row],[Prix Unitaire]]</f>
        <v>2088</v>
      </c>
      <c r="I462" s="3">
        <f ca="1">IF(listeCommandes[[#This Row],[Prix Unitaire]]&lt;20,listeCommandes[[#This Row],[Prix Unitaire]]-RANDBETWEEN(2,10),listeCommandes[[#This Row],[Prix Unitaire]]-RANDBETWEEN(5,20))</f>
        <v>11</v>
      </c>
    </row>
    <row r="463" spans="1:9" x14ac:dyDescent="0.25">
      <c r="A463" s="3" t="s">
        <v>560</v>
      </c>
      <c r="B463" s="2">
        <v>44226</v>
      </c>
      <c r="C463" t="s">
        <v>26</v>
      </c>
      <c r="D463" t="s">
        <v>27</v>
      </c>
      <c r="E463" t="s">
        <v>16</v>
      </c>
      <c r="F463">
        <f t="shared" ca="1" si="14"/>
        <v>51</v>
      </c>
      <c r="G463" s="3">
        <f t="shared" ca="1" si="15"/>
        <v>29</v>
      </c>
      <c r="H463" s="3">
        <f ca="1">listeCommandes[[#This Row],[Quantité commandée]]*listeCommandes[[#This Row],[Prix Unitaire]]</f>
        <v>1479</v>
      </c>
      <c r="I463" s="3">
        <f ca="1">IF(listeCommandes[[#This Row],[Prix Unitaire]]&lt;20,listeCommandes[[#This Row],[Prix Unitaire]]-RANDBETWEEN(2,10),listeCommandes[[#This Row],[Prix Unitaire]]-RANDBETWEEN(5,20))</f>
        <v>24</v>
      </c>
    </row>
    <row r="464" spans="1:9" x14ac:dyDescent="0.25">
      <c r="A464" s="3" t="s">
        <v>561</v>
      </c>
      <c r="B464" s="2">
        <v>44226</v>
      </c>
      <c r="C464" t="s">
        <v>20</v>
      </c>
      <c r="D464" t="s">
        <v>15</v>
      </c>
      <c r="E464" t="s">
        <v>30</v>
      </c>
      <c r="F464">
        <f t="shared" ca="1" si="14"/>
        <v>79</v>
      </c>
      <c r="G464" s="3">
        <f t="shared" ca="1" si="15"/>
        <v>72</v>
      </c>
      <c r="H464" s="3">
        <f ca="1">listeCommandes[[#This Row],[Quantité commandée]]*listeCommandes[[#This Row],[Prix Unitaire]]</f>
        <v>5688</v>
      </c>
      <c r="I464" s="3">
        <f ca="1">IF(listeCommandes[[#This Row],[Prix Unitaire]]&lt;20,listeCommandes[[#This Row],[Prix Unitaire]]-RANDBETWEEN(2,10),listeCommandes[[#This Row],[Prix Unitaire]]-RANDBETWEEN(5,20))</f>
        <v>62</v>
      </c>
    </row>
    <row r="465" spans="1:9" x14ac:dyDescent="0.25">
      <c r="A465" s="3" t="s">
        <v>562</v>
      </c>
      <c r="B465" s="2">
        <v>44226</v>
      </c>
      <c r="C465" t="s">
        <v>24</v>
      </c>
      <c r="D465" t="s">
        <v>21</v>
      </c>
      <c r="E465" t="s">
        <v>10</v>
      </c>
      <c r="F465">
        <f t="shared" ca="1" si="14"/>
        <v>23</v>
      </c>
      <c r="G465" s="3">
        <f t="shared" ca="1" si="15"/>
        <v>89</v>
      </c>
      <c r="H465" s="3">
        <f ca="1">listeCommandes[[#This Row],[Quantité commandée]]*listeCommandes[[#This Row],[Prix Unitaire]]</f>
        <v>2047</v>
      </c>
      <c r="I465" s="3">
        <f ca="1">IF(listeCommandes[[#This Row],[Prix Unitaire]]&lt;20,listeCommandes[[#This Row],[Prix Unitaire]]-RANDBETWEEN(2,10),listeCommandes[[#This Row],[Prix Unitaire]]-RANDBETWEEN(5,20))</f>
        <v>70</v>
      </c>
    </row>
    <row r="466" spans="1:9" x14ac:dyDescent="0.25">
      <c r="A466" s="3" t="s">
        <v>563</v>
      </c>
      <c r="B466" s="2">
        <v>44228</v>
      </c>
      <c r="C466" t="s">
        <v>28</v>
      </c>
      <c r="D466" t="s">
        <v>15</v>
      </c>
      <c r="E466" t="s">
        <v>19</v>
      </c>
      <c r="F466">
        <f t="shared" ca="1" si="14"/>
        <v>22</v>
      </c>
      <c r="G466" s="3">
        <f t="shared" ca="1" si="15"/>
        <v>59</v>
      </c>
      <c r="H466" s="3">
        <f ca="1">listeCommandes[[#This Row],[Quantité commandée]]*listeCommandes[[#This Row],[Prix Unitaire]]</f>
        <v>1298</v>
      </c>
      <c r="I466" s="3">
        <f ca="1">IF(listeCommandes[[#This Row],[Prix Unitaire]]&lt;20,listeCommandes[[#This Row],[Prix Unitaire]]-RANDBETWEEN(2,10),listeCommandes[[#This Row],[Prix Unitaire]]-RANDBETWEEN(5,20))</f>
        <v>44</v>
      </c>
    </row>
    <row r="467" spans="1:9" x14ac:dyDescent="0.25">
      <c r="A467" s="3" t="s">
        <v>564</v>
      </c>
      <c r="B467" s="2">
        <v>44228</v>
      </c>
      <c r="C467" t="s">
        <v>22</v>
      </c>
      <c r="D467" t="s">
        <v>18</v>
      </c>
      <c r="E467" t="s">
        <v>7</v>
      </c>
      <c r="F467">
        <f t="shared" ca="1" si="14"/>
        <v>83</v>
      </c>
      <c r="G467" s="3">
        <f t="shared" ca="1" si="15"/>
        <v>82</v>
      </c>
      <c r="H467" s="3">
        <f ca="1">listeCommandes[[#This Row],[Quantité commandée]]*listeCommandes[[#This Row],[Prix Unitaire]]</f>
        <v>6806</v>
      </c>
      <c r="I467" s="3">
        <f ca="1">IF(listeCommandes[[#This Row],[Prix Unitaire]]&lt;20,listeCommandes[[#This Row],[Prix Unitaire]]-RANDBETWEEN(2,10),listeCommandes[[#This Row],[Prix Unitaire]]-RANDBETWEEN(5,20))</f>
        <v>70</v>
      </c>
    </row>
    <row r="468" spans="1:9" x14ac:dyDescent="0.25">
      <c r="A468" s="3" t="s">
        <v>565</v>
      </c>
      <c r="B468" s="2">
        <v>44228</v>
      </c>
      <c r="C468" t="s">
        <v>26</v>
      </c>
      <c r="D468" t="s">
        <v>6</v>
      </c>
      <c r="E468" t="s">
        <v>13</v>
      </c>
      <c r="F468">
        <f t="shared" ca="1" si="14"/>
        <v>91</v>
      </c>
      <c r="G468" s="3">
        <f t="shared" ca="1" si="15"/>
        <v>55</v>
      </c>
      <c r="H468" s="3">
        <f ca="1">listeCommandes[[#This Row],[Quantité commandée]]*listeCommandes[[#This Row],[Prix Unitaire]]</f>
        <v>5005</v>
      </c>
      <c r="I468" s="3">
        <f ca="1">IF(listeCommandes[[#This Row],[Prix Unitaire]]&lt;20,listeCommandes[[#This Row],[Prix Unitaire]]-RANDBETWEEN(2,10),listeCommandes[[#This Row],[Prix Unitaire]]-RANDBETWEEN(5,20))</f>
        <v>40</v>
      </c>
    </row>
    <row r="469" spans="1:9" x14ac:dyDescent="0.25">
      <c r="A469" s="3" t="s">
        <v>566</v>
      </c>
      <c r="B469" s="2">
        <v>44233</v>
      </c>
      <c r="C469" t="s">
        <v>29</v>
      </c>
      <c r="D469" t="s">
        <v>18</v>
      </c>
      <c r="E469" t="s">
        <v>30</v>
      </c>
      <c r="F469">
        <f t="shared" ca="1" si="14"/>
        <v>23</v>
      </c>
      <c r="G469" s="3">
        <f t="shared" ca="1" si="15"/>
        <v>45</v>
      </c>
      <c r="H469" s="3">
        <f ca="1">listeCommandes[[#This Row],[Quantité commandée]]*listeCommandes[[#This Row],[Prix Unitaire]]</f>
        <v>1035</v>
      </c>
      <c r="I469" s="3">
        <f ca="1">IF(listeCommandes[[#This Row],[Prix Unitaire]]&lt;20,listeCommandes[[#This Row],[Prix Unitaire]]-RANDBETWEEN(2,10),listeCommandes[[#This Row],[Prix Unitaire]]-RANDBETWEEN(5,20))</f>
        <v>33</v>
      </c>
    </row>
    <row r="470" spans="1:9" x14ac:dyDescent="0.25">
      <c r="A470" s="3" t="s">
        <v>567</v>
      </c>
      <c r="B470" s="2">
        <v>44233</v>
      </c>
      <c r="C470" t="s">
        <v>24</v>
      </c>
      <c r="D470" t="s">
        <v>21</v>
      </c>
      <c r="E470" t="s">
        <v>10</v>
      </c>
      <c r="F470">
        <f t="shared" ca="1" si="14"/>
        <v>33</v>
      </c>
      <c r="G470" s="3">
        <f t="shared" ca="1" si="15"/>
        <v>73</v>
      </c>
      <c r="H470" s="3">
        <f ca="1">listeCommandes[[#This Row],[Quantité commandée]]*listeCommandes[[#This Row],[Prix Unitaire]]</f>
        <v>2409</v>
      </c>
      <c r="I470" s="3">
        <f ca="1">IF(listeCommandes[[#This Row],[Prix Unitaire]]&lt;20,listeCommandes[[#This Row],[Prix Unitaire]]-RANDBETWEEN(2,10),listeCommandes[[#This Row],[Prix Unitaire]]-RANDBETWEEN(5,20))</f>
        <v>61</v>
      </c>
    </row>
    <row r="471" spans="1:9" x14ac:dyDescent="0.25">
      <c r="A471" s="3" t="s">
        <v>568</v>
      </c>
      <c r="B471" s="2">
        <v>44233</v>
      </c>
      <c r="C471" t="s">
        <v>28</v>
      </c>
      <c r="D471" t="s">
        <v>9</v>
      </c>
      <c r="E471" t="s">
        <v>16</v>
      </c>
      <c r="F471">
        <f t="shared" ca="1" si="14"/>
        <v>97</v>
      </c>
      <c r="G471" s="3">
        <f t="shared" ca="1" si="15"/>
        <v>52</v>
      </c>
      <c r="H471" s="3">
        <f ca="1">listeCommandes[[#This Row],[Quantité commandée]]*listeCommandes[[#This Row],[Prix Unitaire]]</f>
        <v>5044</v>
      </c>
      <c r="I471" s="3">
        <f ca="1">IF(listeCommandes[[#This Row],[Prix Unitaire]]&lt;20,listeCommandes[[#This Row],[Prix Unitaire]]-RANDBETWEEN(2,10),listeCommandes[[#This Row],[Prix Unitaire]]-RANDBETWEEN(5,20))</f>
        <v>33</v>
      </c>
    </row>
    <row r="472" spans="1:9" x14ac:dyDescent="0.25">
      <c r="A472" s="3" t="s">
        <v>569</v>
      </c>
      <c r="B472" s="2">
        <v>44235</v>
      </c>
      <c r="C472" t="s">
        <v>31</v>
      </c>
      <c r="D472" t="s">
        <v>21</v>
      </c>
      <c r="E472" t="s">
        <v>32</v>
      </c>
      <c r="F472">
        <f t="shared" ca="1" si="14"/>
        <v>51</v>
      </c>
      <c r="G472" s="3">
        <f t="shared" ca="1" si="15"/>
        <v>66</v>
      </c>
      <c r="H472" s="3">
        <f ca="1">listeCommandes[[#This Row],[Quantité commandée]]*listeCommandes[[#This Row],[Prix Unitaire]]</f>
        <v>3366</v>
      </c>
      <c r="I472" s="3">
        <f ca="1">IF(listeCommandes[[#This Row],[Prix Unitaire]]&lt;20,listeCommandes[[#This Row],[Prix Unitaire]]-RANDBETWEEN(2,10),listeCommandes[[#This Row],[Prix Unitaire]]-RANDBETWEEN(5,20))</f>
        <v>51</v>
      </c>
    </row>
    <row r="473" spans="1:9" x14ac:dyDescent="0.25">
      <c r="A473" s="3" t="s">
        <v>570</v>
      </c>
      <c r="B473" s="2">
        <v>44235</v>
      </c>
      <c r="C473" t="s">
        <v>26</v>
      </c>
      <c r="D473" t="s">
        <v>6</v>
      </c>
      <c r="E473" t="s">
        <v>13</v>
      </c>
      <c r="F473">
        <f t="shared" ca="1" si="14"/>
        <v>118</v>
      </c>
      <c r="G473" s="3">
        <f t="shared" ca="1" si="15"/>
        <v>60</v>
      </c>
      <c r="H473" s="3">
        <f ca="1">listeCommandes[[#This Row],[Quantité commandée]]*listeCommandes[[#This Row],[Prix Unitaire]]</f>
        <v>7080</v>
      </c>
      <c r="I473" s="3">
        <f ca="1">IF(listeCommandes[[#This Row],[Prix Unitaire]]&lt;20,listeCommandes[[#This Row],[Prix Unitaire]]-RANDBETWEEN(2,10),listeCommandes[[#This Row],[Prix Unitaire]]-RANDBETWEEN(5,20))</f>
        <v>51</v>
      </c>
    </row>
    <row r="474" spans="1:9" x14ac:dyDescent="0.25">
      <c r="A474" s="3" t="s">
        <v>571</v>
      </c>
      <c r="B474" s="2">
        <v>44235</v>
      </c>
      <c r="C474" t="s">
        <v>29</v>
      </c>
      <c r="D474" t="s">
        <v>12</v>
      </c>
      <c r="E474" t="s">
        <v>7</v>
      </c>
      <c r="F474">
        <f t="shared" ca="1" si="14"/>
        <v>143</v>
      </c>
      <c r="G474" s="3">
        <f t="shared" ca="1" si="15"/>
        <v>17</v>
      </c>
      <c r="H474" s="3">
        <f ca="1">listeCommandes[[#This Row],[Quantité commandée]]*listeCommandes[[#This Row],[Prix Unitaire]]</f>
        <v>2431</v>
      </c>
      <c r="I474" s="3">
        <f ca="1">IF(listeCommandes[[#This Row],[Prix Unitaire]]&lt;20,listeCommandes[[#This Row],[Prix Unitaire]]-RANDBETWEEN(2,10),listeCommandes[[#This Row],[Prix Unitaire]]-RANDBETWEEN(5,20))</f>
        <v>7</v>
      </c>
    </row>
    <row r="475" spans="1:9" x14ac:dyDescent="0.25">
      <c r="A475" s="3" t="s">
        <v>572</v>
      </c>
      <c r="B475" s="2">
        <v>44240</v>
      </c>
      <c r="C475" t="s">
        <v>33</v>
      </c>
      <c r="D475" t="s">
        <v>23</v>
      </c>
      <c r="E475" t="s">
        <v>7</v>
      </c>
      <c r="F475">
        <f t="shared" ca="1" si="14"/>
        <v>104</v>
      </c>
      <c r="G475" s="3">
        <f t="shared" ca="1" si="15"/>
        <v>94</v>
      </c>
      <c r="H475" s="3">
        <f ca="1">listeCommandes[[#This Row],[Quantité commandée]]*listeCommandes[[#This Row],[Prix Unitaire]]</f>
        <v>9776</v>
      </c>
      <c r="I475" s="3">
        <f ca="1">IF(listeCommandes[[#This Row],[Prix Unitaire]]&lt;20,listeCommandes[[#This Row],[Prix Unitaire]]-RANDBETWEEN(2,10),listeCommandes[[#This Row],[Prix Unitaire]]-RANDBETWEEN(5,20))</f>
        <v>82</v>
      </c>
    </row>
    <row r="476" spans="1:9" x14ac:dyDescent="0.25">
      <c r="A476" s="3" t="s">
        <v>573</v>
      </c>
      <c r="B476" s="2">
        <v>44240</v>
      </c>
      <c r="C476" t="s">
        <v>28</v>
      </c>
      <c r="D476" t="s">
        <v>58</v>
      </c>
      <c r="E476" t="s">
        <v>16</v>
      </c>
      <c r="F476">
        <f t="shared" ca="1" si="14"/>
        <v>71</v>
      </c>
      <c r="G476" s="3">
        <f t="shared" ca="1" si="15"/>
        <v>57</v>
      </c>
      <c r="H476" s="3">
        <f ca="1">listeCommandes[[#This Row],[Quantité commandée]]*listeCommandes[[#This Row],[Prix Unitaire]]</f>
        <v>4047</v>
      </c>
      <c r="I476" s="3">
        <f ca="1">IF(listeCommandes[[#This Row],[Prix Unitaire]]&lt;20,listeCommandes[[#This Row],[Prix Unitaire]]-RANDBETWEEN(2,10),listeCommandes[[#This Row],[Prix Unitaire]]-RANDBETWEEN(5,20))</f>
        <v>47</v>
      </c>
    </row>
    <row r="477" spans="1:9" x14ac:dyDescent="0.25">
      <c r="A477" s="3" t="s">
        <v>574</v>
      </c>
      <c r="B477" s="2">
        <v>44240</v>
      </c>
      <c r="C477" t="s">
        <v>31</v>
      </c>
      <c r="D477" t="s">
        <v>15</v>
      </c>
      <c r="E477" t="s">
        <v>10</v>
      </c>
      <c r="F477">
        <f t="shared" ca="1" si="14"/>
        <v>38</v>
      </c>
      <c r="G477" s="3">
        <f t="shared" ca="1" si="15"/>
        <v>40</v>
      </c>
      <c r="H477" s="3">
        <f ca="1">listeCommandes[[#This Row],[Quantité commandée]]*listeCommandes[[#This Row],[Prix Unitaire]]</f>
        <v>1520</v>
      </c>
      <c r="I477" s="3">
        <f ca="1">IF(listeCommandes[[#This Row],[Prix Unitaire]]&lt;20,listeCommandes[[#This Row],[Prix Unitaire]]-RANDBETWEEN(2,10),listeCommandes[[#This Row],[Prix Unitaire]]-RANDBETWEEN(5,20))</f>
        <v>35</v>
      </c>
    </row>
    <row r="478" spans="1:9" x14ac:dyDescent="0.25">
      <c r="A478" s="3" t="s">
        <v>575</v>
      </c>
      <c r="B478" s="2">
        <v>44242</v>
      </c>
      <c r="C478" t="s">
        <v>34</v>
      </c>
      <c r="D478" t="s">
        <v>25</v>
      </c>
      <c r="E478" t="s">
        <v>10</v>
      </c>
      <c r="F478">
        <f t="shared" ca="1" si="14"/>
        <v>62</v>
      </c>
      <c r="G478" s="3">
        <f t="shared" ca="1" si="15"/>
        <v>96</v>
      </c>
      <c r="H478" s="3">
        <f ca="1">listeCommandes[[#This Row],[Quantité commandée]]*listeCommandes[[#This Row],[Prix Unitaire]]</f>
        <v>5952</v>
      </c>
      <c r="I478" s="3">
        <f ca="1">IF(listeCommandes[[#This Row],[Prix Unitaire]]&lt;20,listeCommandes[[#This Row],[Prix Unitaire]]-RANDBETWEEN(2,10),listeCommandes[[#This Row],[Prix Unitaire]]-RANDBETWEEN(5,20))</f>
        <v>76</v>
      </c>
    </row>
    <row r="479" spans="1:9" x14ac:dyDescent="0.25">
      <c r="A479" s="3" t="s">
        <v>576</v>
      </c>
      <c r="B479" s="2">
        <v>44242</v>
      </c>
      <c r="C479" t="s">
        <v>29</v>
      </c>
      <c r="D479" t="s">
        <v>12</v>
      </c>
      <c r="E479" t="s">
        <v>7</v>
      </c>
      <c r="F479">
        <f t="shared" ca="1" si="14"/>
        <v>113</v>
      </c>
      <c r="G479" s="3">
        <f t="shared" ca="1" si="15"/>
        <v>95</v>
      </c>
      <c r="H479" s="3">
        <f ca="1">listeCommandes[[#This Row],[Quantité commandée]]*listeCommandes[[#This Row],[Prix Unitaire]]</f>
        <v>10735</v>
      </c>
      <c r="I479" s="3">
        <f ca="1">IF(listeCommandes[[#This Row],[Prix Unitaire]]&lt;20,listeCommandes[[#This Row],[Prix Unitaire]]-RANDBETWEEN(2,10),listeCommandes[[#This Row],[Prix Unitaire]]-RANDBETWEEN(5,20))</f>
        <v>83</v>
      </c>
    </row>
    <row r="480" spans="1:9" x14ac:dyDescent="0.25">
      <c r="A480" s="3" t="s">
        <v>577</v>
      </c>
      <c r="B480" s="2">
        <v>44242</v>
      </c>
      <c r="C480" t="s">
        <v>33</v>
      </c>
      <c r="D480" t="s">
        <v>18</v>
      </c>
      <c r="E480" t="s">
        <v>13</v>
      </c>
      <c r="F480">
        <f t="shared" ca="1" si="14"/>
        <v>115</v>
      </c>
      <c r="G480" s="3">
        <f t="shared" ca="1" si="15"/>
        <v>64</v>
      </c>
      <c r="H480" s="3">
        <f ca="1">listeCommandes[[#This Row],[Quantité commandée]]*listeCommandes[[#This Row],[Prix Unitaire]]</f>
        <v>7360</v>
      </c>
      <c r="I480" s="3">
        <f ca="1">IF(listeCommandes[[#This Row],[Prix Unitaire]]&lt;20,listeCommandes[[#This Row],[Prix Unitaire]]-RANDBETWEEN(2,10),listeCommandes[[#This Row],[Prix Unitaire]]-RANDBETWEEN(5,20))</f>
        <v>44</v>
      </c>
    </row>
    <row r="481" spans="1:9" x14ac:dyDescent="0.25">
      <c r="A481" s="3" t="s">
        <v>578</v>
      </c>
      <c r="B481" s="2">
        <v>44247</v>
      </c>
      <c r="C481" t="s">
        <v>35</v>
      </c>
      <c r="D481" t="s">
        <v>27</v>
      </c>
      <c r="E481" t="s">
        <v>13</v>
      </c>
      <c r="F481">
        <f t="shared" ca="1" si="14"/>
        <v>135</v>
      </c>
      <c r="G481" s="3">
        <f t="shared" ca="1" si="15"/>
        <v>49</v>
      </c>
      <c r="H481" s="3">
        <f ca="1">listeCommandes[[#This Row],[Quantité commandée]]*listeCommandes[[#This Row],[Prix Unitaire]]</f>
        <v>6615</v>
      </c>
      <c r="I481" s="3">
        <f ca="1">IF(listeCommandes[[#This Row],[Prix Unitaire]]&lt;20,listeCommandes[[#This Row],[Prix Unitaire]]-RANDBETWEEN(2,10),listeCommandes[[#This Row],[Prix Unitaire]]-RANDBETWEEN(5,20))</f>
        <v>44</v>
      </c>
    </row>
    <row r="482" spans="1:9" x14ac:dyDescent="0.25">
      <c r="A482" s="3" t="s">
        <v>579</v>
      </c>
      <c r="B482" s="2">
        <v>44247</v>
      </c>
      <c r="C482" t="s">
        <v>31</v>
      </c>
      <c r="D482" t="s">
        <v>15</v>
      </c>
      <c r="E482" t="s">
        <v>10</v>
      </c>
      <c r="F482">
        <f t="shared" ca="1" si="14"/>
        <v>55</v>
      </c>
      <c r="G482" s="3">
        <f t="shared" ca="1" si="15"/>
        <v>13</v>
      </c>
      <c r="H482" s="3">
        <f ca="1">listeCommandes[[#This Row],[Quantité commandée]]*listeCommandes[[#This Row],[Prix Unitaire]]</f>
        <v>715</v>
      </c>
      <c r="I482" s="3">
        <f ca="1">IF(listeCommandes[[#This Row],[Prix Unitaire]]&lt;20,listeCommandes[[#This Row],[Prix Unitaire]]-RANDBETWEEN(2,10),listeCommandes[[#This Row],[Prix Unitaire]]-RANDBETWEEN(5,20))</f>
        <v>6</v>
      </c>
    </row>
    <row r="483" spans="1:9" x14ac:dyDescent="0.25">
      <c r="A483" s="3" t="s">
        <v>580</v>
      </c>
      <c r="B483" s="2">
        <v>44247</v>
      </c>
      <c r="C483" t="s">
        <v>34</v>
      </c>
      <c r="D483" t="s">
        <v>21</v>
      </c>
      <c r="E483" t="s">
        <v>16</v>
      </c>
      <c r="F483">
        <f t="shared" ca="1" si="14"/>
        <v>39</v>
      </c>
      <c r="G483" s="3">
        <f t="shared" ca="1" si="15"/>
        <v>48</v>
      </c>
      <c r="H483" s="3">
        <f ca="1">listeCommandes[[#This Row],[Quantité commandée]]*listeCommandes[[#This Row],[Prix Unitaire]]</f>
        <v>1872</v>
      </c>
      <c r="I483" s="3">
        <f ca="1">IF(listeCommandes[[#This Row],[Prix Unitaire]]&lt;20,listeCommandes[[#This Row],[Prix Unitaire]]-RANDBETWEEN(2,10),listeCommandes[[#This Row],[Prix Unitaire]]-RANDBETWEEN(5,20))</f>
        <v>29</v>
      </c>
    </row>
    <row r="484" spans="1:9" x14ac:dyDescent="0.25">
      <c r="A484" s="3" t="s">
        <v>581</v>
      </c>
      <c r="B484" s="2">
        <v>44249</v>
      </c>
      <c r="C484" t="s">
        <v>36</v>
      </c>
      <c r="D484" t="s">
        <v>6</v>
      </c>
      <c r="E484" t="s">
        <v>16</v>
      </c>
      <c r="F484">
        <f t="shared" ca="1" si="14"/>
        <v>86</v>
      </c>
      <c r="G484" s="3">
        <f t="shared" ca="1" si="15"/>
        <v>81</v>
      </c>
      <c r="H484" s="3">
        <f ca="1">listeCommandes[[#This Row],[Quantité commandée]]*listeCommandes[[#This Row],[Prix Unitaire]]</f>
        <v>6966</v>
      </c>
      <c r="I484" s="3">
        <f ca="1">IF(listeCommandes[[#This Row],[Prix Unitaire]]&lt;20,listeCommandes[[#This Row],[Prix Unitaire]]-RANDBETWEEN(2,10),listeCommandes[[#This Row],[Prix Unitaire]]-RANDBETWEEN(5,20))</f>
        <v>74</v>
      </c>
    </row>
    <row r="485" spans="1:9" x14ac:dyDescent="0.25">
      <c r="A485" s="3" t="s">
        <v>582</v>
      </c>
      <c r="B485" s="2">
        <v>44249</v>
      </c>
      <c r="C485" t="s">
        <v>33</v>
      </c>
      <c r="D485" t="s">
        <v>18</v>
      </c>
      <c r="E485" t="s">
        <v>13</v>
      </c>
      <c r="F485">
        <f t="shared" ca="1" si="14"/>
        <v>67</v>
      </c>
      <c r="G485" s="3">
        <f t="shared" ca="1" si="15"/>
        <v>12</v>
      </c>
      <c r="H485" s="3">
        <f ca="1">listeCommandes[[#This Row],[Quantité commandée]]*listeCommandes[[#This Row],[Prix Unitaire]]</f>
        <v>804</v>
      </c>
      <c r="I485" s="3">
        <f ca="1">IF(listeCommandes[[#This Row],[Prix Unitaire]]&lt;20,listeCommandes[[#This Row],[Prix Unitaire]]-RANDBETWEEN(2,10),listeCommandes[[#This Row],[Prix Unitaire]]-RANDBETWEEN(5,20))</f>
        <v>6</v>
      </c>
    </row>
    <row r="486" spans="1:9" x14ac:dyDescent="0.25">
      <c r="A486" s="3" t="s">
        <v>583</v>
      </c>
      <c r="B486" s="2">
        <v>44249</v>
      </c>
      <c r="C486" t="s">
        <v>35</v>
      </c>
      <c r="D486" t="s">
        <v>23</v>
      </c>
      <c r="E486" t="s">
        <v>45</v>
      </c>
      <c r="F486">
        <f t="shared" ca="1" si="14"/>
        <v>103</v>
      </c>
      <c r="G486" s="3">
        <f t="shared" ca="1" si="15"/>
        <v>19</v>
      </c>
      <c r="H486" s="3">
        <f ca="1">listeCommandes[[#This Row],[Quantité commandée]]*listeCommandes[[#This Row],[Prix Unitaire]]</f>
        <v>1957</v>
      </c>
      <c r="I486" s="3">
        <f ca="1">IF(listeCommandes[[#This Row],[Prix Unitaire]]&lt;20,listeCommandes[[#This Row],[Prix Unitaire]]-RANDBETWEEN(2,10),listeCommandes[[#This Row],[Prix Unitaire]]-RANDBETWEEN(5,20))</f>
        <v>16</v>
      </c>
    </row>
    <row r="487" spans="1:9" x14ac:dyDescent="0.25">
      <c r="A487" s="3" t="s">
        <v>584</v>
      </c>
      <c r="B487" s="2">
        <v>44254</v>
      </c>
      <c r="C487" t="s">
        <v>80</v>
      </c>
      <c r="D487" t="s">
        <v>9</v>
      </c>
      <c r="E487" t="s">
        <v>19</v>
      </c>
      <c r="F487">
        <f t="shared" ca="1" si="14"/>
        <v>85</v>
      </c>
      <c r="G487" s="3">
        <f t="shared" ca="1" si="15"/>
        <v>11</v>
      </c>
      <c r="H487" s="3">
        <f ca="1">listeCommandes[[#This Row],[Quantité commandée]]*listeCommandes[[#This Row],[Prix Unitaire]]</f>
        <v>935</v>
      </c>
      <c r="I487" s="3">
        <f ca="1">IF(listeCommandes[[#This Row],[Prix Unitaire]]&lt;20,listeCommandes[[#This Row],[Prix Unitaire]]-RANDBETWEEN(2,10),listeCommandes[[#This Row],[Prix Unitaire]]-RANDBETWEEN(5,20))</f>
        <v>9</v>
      </c>
    </row>
    <row r="488" spans="1:9" x14ac:dyDescent="0.25">
      <c r="A488" s="3" t="s">
        <v>585</v>
      </c>
      <c r="B488" s="2">
        <v>44254</v>
      </c>
      <c r="C488" t="s">
        <v>34</v>
      </c>
      <c r="D488" t="s">
        <v>58</v>
      </c>
      <c r="E488" t="s">
        <v>16</v>
      </c>
      <c r="F488">
        <f t="shared" ca="1" si="14"/>
        <v>89</v>
      </c>
      <c r="G488" s="3">
        <f t="shared" ca="1" si="15"/>
        <v>31</v>
      </c>
      <c r="H488" s="3">
        <f ca="1">listeCommandes[[#This Row],[Quantité commandée]]*listeCommandes[[#This Row],[Prix Unitaire]]</f>
        <v>2759</v>
      </c>
      <c r="I488" s="3">
        <f ca="1">IF(listeCommandes[[#This Row],[Prix Unitaire]]&lt;20,listeCommandes[[#This Row],[Prix Unitaire]]-RANDBETWEEN(2,10),listeCommandes[[#This Row],[Prix Unitaire]]-RANDBETWEEN(5,20))</f>
        <v>22</v>
      </c>
    </row>
    <row r="489" spans="1:9" x14ac:dyDescent="0.25">
      <c r="A489" s="3" t="s">
        <v>586</v>
      </c>
      <c r="B489" s="2">
        <v>44254</v>
      </c>
      <c r="C489" t="s">
        <v>36</v>
      </c>
      <c r="D489" t="s">
        <v>25</v>
      </c>
      <c r="E489" t="s">
        <v>30</v>
      </c>
      <c r="F489">
        <f t="shared" ca="1" si="14"/>
        <v>25</v>
      </c>
      <c r="G489" s="3">
        <f t="shared" ca="1" si="15"/>
        <v>25</v>
      </c>
      <c r="H489" s="3">
        <f ca="1">listeCommandes[[#This Row],[Quantité commandée]]*listeCommandes[[#This Row],[Prix Unitaire]]</f>
        <v>625</v>
      </c>
      <c r="I489" s="3">
        <f ca="1">IF(listeCommandes[[#This Row],[Prix Unitaire]]&lt;20,listeCommandes[[#This Row],[Prix Unitaire]]-RANDBETWEEN(2,10),listeCommandes[[#This Row],[Prix Unitaire]]-RANDBETWEEN(5,20))</f>
        <v>19</v>
      </c>
    </row>
    <row r="490" spans="1:9" x14ac:dyDescent="0.25">
      <c r="A490" s="3" t="s">
        <v>587</v>
      </c>
      <c r="B490" s="2">
        <v>44256</v>
      </c>
      <c r="C490" t="s">
        <v>38</v>
      </c>
      <c r="D490" t="s">
        <v>12</v>
      </c>
      <c r="E490" t="s">
        <v>30</v>
      </c>
      <c r="F490">
        <f t="shared" ca="1" si="14"/>
        <v>46</v>
      </c>
      <c r="G490" s="3">
        <f t="shared" ca="1" si="15"/>
        <v>29</v>
      </c>
      <c r="H490" s="3">
        <f ca="1">listeCommandes[[#This Row],[Quantité commandée]]*listeCommandes[[#This Row],[Prix Unitaire]]</f>
        <v>1334</v>
      </c>
      <c r="I490" s="3">
        <f ca="1">IF(listeCommandes[[#This Row],[Prix Unitaire]]&lt;20,listeCommandes[[#This Row],[Prix Unitaire]]-RANDBETWEEN(2,10),listeCommandes[[#This Row],[Prix Unitaire]]-RANDBETWEEN(5,20))</f>
        <v>9</v>
      </c>
    </row>
    <row r="491" spans="1:9" x14ac:dyDescent="0.25">
      <c r="A491" s="3" t="s">
        <v>588</v>
      </c>
      <c r="B491" s="2">
        <v>44256</v>
      </c>
      <c r="C491" t="s">
        <v>35</v>
      </c>
      <c r="D491" t="s">
        <v>23</v>
      </c>
      <c r="E491" t="s">
        <v>19</v>
      </c>
      <c r="F491">
        <f t="shared" ca="1" si="14"/>
        <v>41</v>
      </c>
      <c r="G491" s="3">
        <f t="shared" ca="1" si="15"/>
        <v>88</v>
      </c>
      <c r="H491" s="3">
        <f ca="1">listeCommandes[[#This Row],[Quantité commandée]]*listeCommandes[[#This Row],[Prix Unitaire]]</f>
        <v>3608</v>
      </c>
      <c r="I491" s="3">
        <f ca="1">IF(listeCommandes[[#This Row],[Prix Unitaire]]&lt;20,listeCommandes[[#This Row],[Prix Unitaire]]-RANDBETWEEN(2,10),listeCommandes[[#This Row],[Prix Unitaire]]-RANDBETWEEN(5,20))</f>
        <v>68</v>
      </c>
    </row>
    <row r="492" spans="1:9" x14ac:dyDescent="0.25">
      <c r="A492" s="3" t="s">
        <v>589</v>
      </c>
      <c r="B492" s="2">
        <v>44256</v>
      </c>
      <c r="C492" t="s">
        <v>37</v>
      </c>
      <c r="D492" t="s">
        <v>27</v>
      </c>
      <c r="E492" t="s">
        <v>32</v>
      </c>
      <c r="F492">
        <f t="shared" ca="1" si="14"/>
        <v>74</v>
      </c>
      <c r="G492" s="3">
        <f t="shared" ca="1" si="15"/>
        <v>33</v>
      </c>
      <c r="H492" s="3">
        <f ca="1">listeCommandes[[#This Row],[Quantité commandée]]*listeCommandes[[#This Row],[Prix Unitaire]]</f>
        <v>2442</v>
      </c>
      <c r="I492" s="3">
        <f ca="1">IF(listeCommandes[[#This Row],[Prix Unitaire]]&lt;20,listeCommandes[[#This Row],[Prix Unitaire]]-RANDBETWEEN(2,10),listeCommandes[[#This Row],[Prix Unitaire]]-RANDBETWEEN(5,20))</f>
        <v>27</v>
      </c>
    </row>
    <row r="493" spans="1:9" x14ac:dyDescent="0.25">
      <c r="A493" s="3" t="s">
        <v>590</v>
      </c>
      <c r="B493" s="2">
        <v>44261</v>
      </c>
      <c r="C493" t="s">
        <v>39</v>
      </c>
      <c r="D493" t="s">
        <v>15</v>
      </c>
      <c r="E493" t="s">
        <v>32</v>
      </c>
      <c r="F493">
        <f t="shared" ca="1" si="14"/>
        <v>142</v>
      </c>
      <c r="G493" s="3">
        <f t="shared" ca="1" si="15"/>
        <v>25</v>
      </c>
      <c r="H493" s="3">
        <f ca="1">listeCommandes[[#This Row],[Quantité commandée]]*listeCommandes[[#This Row],[Prix Unitaire]]</f>
        <v>3550</v>
      </c>
      <c r="I493" s="3">
        <f ca="1">IF(listeCommandes[[#This Row],[Prix Unitaire]]&lt;20,listeCommandes[[#This Row],[Prix Unitaire]]-RANDBETWEEN(2,10),listeCommandes[[#This Row],[Prix Unitaire]]-RANDBETWEEN(5,20))</f>
        <v>6</v>
      </c>
    </row>
    <row r="494" spans="1:9" x14ac:dyDescent="0.25">
      <c r="A494" s="3" t="s">
        <v>591</v>
      </c>
      <c r="B494" s="2">
        <v>44261</v>
      </c>
      <c r="C494" t="s">
        <v>36</v>
      </c>
      <c r="D494" t="s">
        <v>25</v>
      </c>
      <c r="E494" t="s">
        <v>30</v>
      </c>
      <c r="F494">
        <f t="shared" ca="1" si="14"/>
        <v>110</v>
      </c>
      <c r="G494" s="3">
        <f t="shared" ca="1" si="15"/>
        <v>64</v>
      </c>
      <c r="H494" s="3">
        <f ca="1">listeCommandes[[#This Row],[Quantité commandée]]*listeCommandes[[#This Row],[Prix Unitaire]]</f>
        <v>7040</v>
      </c>
      <c r="I494" s="3">
        <f ca="1">IF(listeCommandes[[#This Row],[Prix Unitaire]]&lt;20,listeCommandes[[#This Row],[Prix Unitaire]]-RANDBETWEEN(2,10),listeCommandes[[#This Row],[Prix Unitaire]]-RANDBETWEEN(5,20))</f>
        <v>47</v>
      </c>
    </row>
    <row r="495" spans="1:9" x14ac:dyDescent="0.25">
      <c r="A495" s="3" t="s">
        <v>592</v>
      </c>
      <c r="B495" s="2">
        <v>44261</v>
      </c>
      <c r="C495" t="s">
        <v>38</v>
      </c>
      <c r="D495" t="s">
        <v>6</v>
      </c>
      <c r="E495" t="s">
        <v>40</v>
      </c>
      <c r="F495">
        <f t="shared" ca="1" si="14"/>
        <v>12</v>
      </c>
      <c r="G495" s="3">
        <f t="shared" ca="1" si="15"/>
        <v>39</v>
      </c>
      <c r="H495" s="3">
        <f ca="1">listeCommandes[[#This Row],[Quantité commandée]]*listeCommandes[[#This Row],[Prix Unitaire]]</f>
        <v>468</v>
      </c>
      <c r="I495" s="3">
        <f ca="1">IF(listeCommandes[[#This Row],[Prix Unitaire]]&lt;20,listeCommandes[[#This Row],[Prix Unitaire]]-RANDBETWEEN(2,10),listeCommandes[[#This Row],[Prix Unitaire]]-RANDBETWEEN(5,20))</f>
        <v>28</v>
      </c>
    </row>
    <row r="496" spans="1:9" x14ac:dyDescent="0.25">
      <c r="A496" s="3" t="s">
        <v>593</v>
      </c>
      <c r="B496" s="2">
        <v>44263</v>
      </c>
      <c r="C496" t="s">
        <v>5</v>
      </c>
      <c r="D496" t="s">
        <v>18</v>
      </c>
      <c r="E496" t="s">
        <v>40</v>
      </c>
      <c r="F496">
        <f t="shared" ca="1" si="14"/>
        <v>14</v>
      </c>
      <c r="G496" s="3">
        <f t="shared" ca="1" si="15"/>
        <v>60</v>
      </c>
      <c r="H496" s="3">
        <f ca="1">listeCommandes[[#This Row],[Quantité commandée]]*listeCommandes[[#This Row],[Prix Unitaire]]</f>
        <v>840</v>
      </c>
      <c r="I496" s="3">
        <f ca="1">IF(listeCommandes[[#This Row],[Prix Unitaire]]&lt;20,listeCommandes[[#This Row],[Prix Unitaire]]-RANDBETWEEN(2,10),listeCommandes[[#This Row],[Prix Unitaire]]-RANDBETWEEN(5,20))</f>
        <v>54</v>
      </c>
    </row>
    <row r="497" spans="1:9" x14ac:dyDescent="0.25">
      <c r="A497" s="3" t="s">
        <v>594</v>
      </c>
      <c r="B497" s="2">
        <v>44263</v>
      </c>
      <c r="C497" t="s">
        <v>37</v>
      </c>
      <c r="D497" t="s">
        <v>27</v>
      </c>
      <c r="E497" t="s">
        <v>32</v>
      </c>
      <c r="F497">
        <f t="shared" ca="1" si="14"/>
        <v>137</v>
      </c>
      <c r="G497" s="3">
        <f t="shared" ca="1" si="15"/>
        <v>79</v>
      </c>
      <c r="H497" s="3">
        <f ca="1">listeCommandes[[#This Row],[Quantité commandée]]*listeCommandes[[#This Row],[Prix Unitaire]]</f>
        <v>10823</v>
      </c>
      <c r="I497" s="3">
        <f ca="1">IF(listeCommandes[[#This Row],[Prix Unitaire]]&lt;20,listeCommandes[[#This Row],[Prix Unitaire]]-RANDBETWEEN(2,10),listeCommandes[[#This Row],[Prix Unitaire]]-RANDBETWEEN(5,20))</f>
        <v>68</v>
      </c>
    </row>
    <row r="498" spans="1:9" x14ac:dyDescent="0.25">
      <c r="A498" s="3" t="s">
        <v>595</v>
      </c>
      <c r="B498" s="2">
        <v>44263</v>
      </c>
      <c r="C498" t="s">
        <v>39</v>
      </c>
      <c r="D498" t="s">
        <v>9</v>
      </c>
      <c r="E498" t="s">
        <v>41</v>
      </c>
      <c r="F498">
        <f t="shared" ca="1" si="14"/>
        <v>47</v>
      </c>
      <c r="G498" s="3">
        <f t="shared" ca="1" si="15"/>
        <v>91</v>
      </c>
      <c r="H498" s="3">
        <f ca="1">listeCommandes[[#This Row],[Quantité commandée]]*listeCommandes[[#This Row],[Prix Unitaire]]</f>
        <v>4277</v>
      </c>
      <c r="I498" s="3">
        <f ca="1">IF(listeCommandes[[#This Row],[Prix Unitaire]]&lt;20,listeCommandes[[#This Row],[Prix Unitaire]]-RANDBETWEEN(2,10),listeCommandes[[#This Row],[Prix Unitaire]]-RANDBETWEEN(5,20))</f>
        <v>85</v>
      </c>
    </row>
    <row r="499" spans="1:9" x14ac:dyDescent="0.25">
      <c r="A499" s="3" t="s">
        <v>596</v>
      </c>
      <c r="B499" s="2">
        <v>44268</v>
      </c>
      <c r="C499" t="s">
        <v>8</v>
      </c>
      <c r="D499" t="s">
        <v>21</v>
      </c>
      <c r="E499" t="s">
        <v>41</v>
      </c>
      <c r="F499">
        <f t="shared" ca="1" si="14"/>
        <v>111</v>
      </c>
      <c r="G499" s="3">
        <f t="shared" ca="1" si="15"/>
        <v>72</v>
      </c>
      <c r="H499" s="3">
        <f ca="1">listeCommandes[[#This Row],[Quantité commandée]]*listeCommandes[[#This Row],[Prix Unitaire]]</f>
        <v>7992</v>
      </c>
      <c r="I499" s="3">
        <f ca="1">IF(listeCommandes[[#This Row],[Prix Unitaire]]&lt;20,listeCommandes[[#This Row],[Prix Unitaire]]-RANDBETWEEN(2,10),listeCommandes[[#This Row],[Prix Unitaire]]-RANDBETWEEN(5,20))</f>
        <v>64</v>
      </c>
    </row>
    <row r="500" spans="1:9" x14ac:dyDescent="0.25">
      <c r="A500" s="3" t="s">
        <v>597</v>
      </c>
      <c r="B500" s="2">
        <v>44268</v>
      </c>
      <c r="C500" t="s">
        <v>38</v>
      </c>
      <c r="D500" t="s">
        <v>6</v>
      </c>
      <c r="E500" t="s">
        <v>40</v>
      </c>
      <c r="F500">
        <f t="shared" ca="1" si="14"/>
        <v>57</v>
      </c>
      <c r="G500" s="3">
        <f t="shared" ca="1" si="15"/>
        <v>18</v>
      </c>
      <c r="H500" s="3">
        <f ca="1">listeCommandes[[#This Row],[Quantité commandée]]*listeCommandes[[#This Row],[Prix Unitaire]]</f>
        <v>1026</v>
      </c>
      <c r="I500" s="3">
        <f ca="1">IF(listeCommandes[[#This Row],[Prix Unitaire]]&lt;20,listeCommandes[[#This Row],[Prix Unitaire]]-RANDBETWEEN(2,10),listeCommandes[[#This Row],[Prix Unitaire]]-RANDBETWEEN(5,20))</f>
        <v>16</v>
      </c>
    </row>
    <row r="501" spans="1:9" x14ac:dyDescent="0.25">
      <c r="A501" s="3" t="s">
        <v>598</v>
      </c>
      <c r="B501" s="2">
        <v>44268</v>
      </c>
      <c r="C501" t="s">
        <v>5</v>
      </c>
      <c r="D501" t="s">
        <v>12</v>
      </c>
      <c r="E501" t="s">
        <v>45</v>
      </c>
      <c r="F501">
        <f t="shared" ca="1" si="14"/>
        <v>82</v>
      </c>
      <c r="G501" s="3">
        <f t="shared" ca="1" si="15"/>
        <v>61</v>
      </c>
      <c r="H501" s="3">
        <f ca="1">listeCommandes[[#This Row],[Quantité commandée]]*listeCommandes[[#This Row],[Prix Unitaire]]</f>
        <v>5002</v>
      </c>
      <c r="I501" s="3">
        <f ca="1">IF(listeCommandes[[#This Row],[Prix Unitaire]]&lt;20,listeCommandes[[#This Row],[Prix Unitaire]]-RANDBETWEEN(2,10),listeCommandes[[#This Row],[Prix Unitaire]]-RANDBETWEEN(5,20))</f>
        <v>52</v>
      </c>
    </row>
    <row r="502" spans="1:9" x14ac:dyDescent="0.25">
      <c r="A502" s="3" t="s">
        <v>599</v>
      </c>
      <c r="B502" s="2">
        <v>44270</v>
      </c>
      <c r="C502" t="s">
        <v>11</v>
      </c>
      <c r="D502" t="s">
        <v>6</v>
      </c>
      <c r="E502" t="s">
        <v>13</v>
      </c>
      <c r="F502">
        <f t="shared" ca="1" si="14"/>
        <v>63</v>
      </c>
      <c r="G502" s="3">
        <f t="shared" ca="1" si="15"/>
        <v>59</v>
      </c>
      <c r="H502" s="3">
        <f ca="1">listeCommandes[[#This Row],[Quantité commandée]]*listeCommandes[[#This Row],[Prix Unitaire]]</f>
        <v>3717</v>
      </c>
      <c r="I502" s="3">
        <f ca="1">IF(listeCommandes[[#This Row],[Prix Unitaire]]&lt;20,listeCommandes[[#This Row],[Prix Unitaire]]-RANDBETWEEN(2,10),listeCommandes[[#This Row],[Prix Unitaire]]-RANDBETWEEN(5,20))</f>
        <v>46</v>
      </c>
    </row>
    <row r="503" spans="1:9" x14ac:dyDescent="0.25">
      <c r="A503" s="3" t="s">
        <v>600</v>
      </c>
      <c r="B503" s="2">
        <v>44270</v>
      </c>
      <c r="C503" t="s">
        <v>39</v>
      </c>
      <c r="D503" t="s">
        <v>9</v>
      </c>
      <c r="E503" t="s">
        <v>41</v>
      </c>
      <c r="F503">
        <f t="shared" ca="1" si="14"/>
        <v>146</v>
      </c>
      <c r="G503" s="3">
        <f t="shared" ca="1" si="15"/>
        <v>89</v>
      </c>
      <c r="H503" s="3">
        <f ca="1">listeCommandes[[#This Row],[Quantité commandée]]*listeCommandes[[#This Row],[Prix Unitaire]]</f>
        <v>12994</v>
      </c>
      <c r="I503" s="3">
        <f ca="1">IF(listeCommandes[[#This Row],[Prix Unitaire]]&lt;20,listeCommandes[[#This Row],[Prix Unitaire]]-RANDBETWEEN(2,10),listeCommandes[[#This Row],[Prix Unitaire]]-RANDBETWEEN(5,20))</f>
        <v>69</v>
      </c>
    </row>
    <row r="504" spans="1:9" x14ac:dyDescent="0.25">
      <c r="A504" s="3" t="s">
        <v>601</v>
      </c>
      <c r="B504" s="2">
        <v>44270</v>
      </c>
      <c r="C504" t="s">
        <v>8</v>
      </c>
      <c r="D504" t="s">
        <v>58</v>
      </c>
      <c r="E504" t="s">
        <v>13</v>
      </c>
      <c r="F504">
        <f t="shared" ca="1" si="14"/>
        <v>113</v>
      </c>
      <c r="G504" s="3">
        <f t="shared" ca="1" si="15"/>
        <v>44</v>
      </c>
      <c r="H504" s="3">
        <f ca="1">listeCommandes[[#This Row],[Quantité commandée]]*listeCommandes[[#This Row],[Prix Unitaire]]</f>
        <v>4972</v>
      </c>
      <c r="I504" s="3">
        <f ca="1">IF(listeCommandes[[#This Row],[Prix Unitaire]]&lt;20,listeCommandes[[#This Row],[Prix Unitaire]]-RANDBETWEEN(2,10),listeCommandes[[#This Row],[Prix Unitaire]]-RANDBETWEEN(5,20))</f>
        <v>32</v>
      </c>
    </row>
    <row r="505" spans="1:9" x14ac:dyDescent="0.25">
      <c r="A505" s="3" t="s">
        <v>602</v>
      </c>
      <c r="B505" s="2">
        <v>44275</v>
      </c>
      <c r="C505" t="s">
        <v>14</v>
      </c>
      <c r="D505" t="s">
        <v>9</v>
      </c>
      <c r="E505" t="s">
        <v>16</v>
      </c>
      <c r="F505">
        <f t="shared" ca="1" si="14"/>
        <v>24</v>
      </c>
      <c r="G505" s="3">
        <f t="shared" ca="1" si="15"/>
        <v>48</v>
      </c>
      <c r="H505" s="3">
        <f ca="1">listeCommandes[[#This Row],[Quantité commandée]]*listeCommandes[[#This Row],[Prix Unitaire]]</f>
        <v>1152</v>
      </c>
      <c r="I505" s="3">
        <f ca="1">IF(listeCommandes[[#This Row],[Prix Unitaire]]&lt;20,listeCommandes[[#This Row],[Prix Unitaire]]-RANDBETWEEN(2,10),listeCommandes[[#This Row],[Prix Unitaire]]-RANDBETWEEN(5,20))</f>
        <v>40</v>
      </c>
    </row>
    <row r="506" spans="1:9" x14ac:dyDescent="0.25">
      <c r="A506" s="3" t="s">
        <v>603</v>
      </c>
      <c r="B506" s="2">
        <v>44275</v>
      </c>
      <c r="C506" t="s">
        <v>5</v>
      </c>
      <c r="D506" t="s">
        <v>12</v>
      </c>
      <c r="E506" t="s">
        <v>10</v>
      </c>
      <c r="F506">
        <f t="shared" ca="1" si="14"/>
        <v>26</v>
      </c>
      <c r="G506" s="3">
        <f t="shared" ca="1" si="15"/>
        <v>96</v>
      </c>
      <c r="H506" s="3">
        <f ca="1">listeCommandes[[#This Row],[Quantité commandée]]*listeCommandes[[#This Row],[Prix Unitaire]]</f>
        <v>2496</v>
      </c>
      <c r="I506" s="3">
        <f ca="1">IF(listeCommandes[[#This Row],[Prix Unitaire]]&lt;20,listeCommandes[[#This Row],[Prix Unitaire]]-RANDBETWEEN(2,10),listeCommandes[[#This Row],[Prix Unitaire]]-RANDBETWEEN(5,20))</f>
        <v>85</v>
      </c>
    </row>
    <row r="507" spans="1:9" x14ac:dyDescent="0.25">
      <c r="A507" s="3" t="s">
        <v>604</v>
      </c>
      <c r="B507" s="2">
        <v>44275</v>
      </c>
      <c r="C507" t="s">
        <v>11</v>
      </c>
      <c r="D507" t="s">
        <v>18</v>
      </c>
      <c r="E507" t="s">
        <v>16</v>
      </c>
      <c r="F507">
        <f t="shared" ca="1" si="14"/>
        <v>141</v>
      </c>
      <c r="G507" s="3">
        <f t="shared" ca="1" si="15"/>
        <v>56</v>
      </c>
      <c r="H507" s="3">
        <f ca="1">listeCommandes[[#This Row],[Quantité commandée]]*listeCommandes[[#This Row],[Prix Unitaire]]</f>
        <v>7896</v>
      </c>
      <c r="I507" s="3">
        <f ca="1">IF(listeCommandes[[#This Row],[Prix Unitaire]]&lt;20,listeCommandes[[#This Row],[Prix Unitaire]]-RANDBETWEEN(2,10),listeCommandes[[#This Row],[Prix Unitaire]]-RANDBETWEEN(5,20))</f>
        <v>51</v>
      </c>
    </row>
    <row r="508" spans="1:9" x14ac:dyDescent="0.25">
      <c r="A508" s="3" t="s">
        <v>605</v>
      </c>
      <c r="B508" s="2">
        <v>44277</v>
      </c>
      <c r="C508" t="s">
        <v>17</v>
      </c>
      <c r="D508" t="s">
        <v>12</v>
      </c>
      <c r="E508" t="s">
        <v>19</v>
      </c>
      <c r="F508">
        <f t="shared" ca="1" si="14"/>
        <v>81</v>
      </c>
      <c r="G508" s="3">
        <f t="shared" ca="1" si="15"/>
        <v>14</v>
      </c>
      <c r="H508" s="3">
        <f ca="1">listeCommandes[[#This Row],[Quantité commandée]]*listeCommandes[[#This Row],[Prix Unitaire]]</f>
        <v>1134</v>
      </c>
      <c r="I508" s="3">
        <f ca="1">IF(listeCommandes[[#This Row],[Prix Unitaire]]&lt;20,listeCommandes[[#This Row],[Prix Unitaire]]-RANDBETWEEN(2,10),listeCommandes[[#This Row],[Prix Unitaire]]-RANDBETWEEN(5,20))</f>
        <v>8</v>
      </c>
    </row>
    <row r="509" spans="1:9" x14ac:dyDescent="0.25">
      <c r="A509" s="3" t="s">
        <v>606</v>
      </c>
      <c r="B509" s="2">
        <v>44277</v>
      </c>
      <c r="C509" t="s">
        <v>5</v>
      </c>
      <c r="D509" t="s">
        <v>6</v>
      </c>
      <c r="E509" t="s">
        <v>7</v>
      </c>
      <c r="F509">
        <f t="shared" ca="1" si="14"/>
        <v>65</v>
      </c>
      <c r="G509" s="3">
        <f t="shared" ca="1" si="15"/>
        <v>23</v>
      </c>
      <c r="H509" s="3">
        <f ca="1">listeCommandes[[#This Row],[Quantité commandée]]*listeCommandes[[#This Row],[Prix Unitaire]]</f>
        <v>1495</v>
      </c>
      <c r="I509" s="3">
        <f ca="1">IF(listeCommandes[[#This Row],[Prix Unitaire]]&lt;20,listeCommandes[[#This Row],[Prix Unitaire]]-RANDBETWEEN(2,10),listeCommandes[[#This Row],[Prix Unitaire]]-RANDBETWEEN(5,20))</f>
        <v>9</v>
      </c>
    </row>
    <row r="510" spans="1:9" x14ac:dyDescent="0.25">
      <c r="A510" s="3" t="s">
        <v>607</v>
      </c>
      <c r="B510" s="2">
        <v>44277</v>
      </c>
      <c r="C510" t="s">
        <v>14</v>
      </c>
      <c r="D510" t="s">
        <v>21</v>
      </c>
      <c r="E510" t="s">
        <v>7</v>
      </c>
      <c r="F510">
        <f t="shared" ca="1" si="14"/>
        <v>62</v>
      </c>
      <c r="G510" s="3">
        <f t="shared" ca="1" si="15"/>
        <v>21</v>
      </c>
      <c r="H510" s="3">
        <f ca="1">listeCommandes[[#This Row],[Quantité commandée]]*listeCommandes[[#This Row],[Prix Unitaire]]</f>
        <v>1302</v>
      </c>
      <c r="I510" s="3">
        <f ca="1">IF(listeCommandes[[#This Row],[Prix Unitaire]]&lt;20,listeCommandes[[#This Row],[Prix Unitaire]]-RANDBETWEEN(2,10),listeCommandes[[#This Row],[Prix Unitaire]]-RANDBETWEEN(5,20))</f>
        <v>7</v>
      </c>
    </row>
    <row r="511" spans="1:9" x14ac:dyDescent="0.25">
      <c r="A511" s="3" t="s">
        <v>608</v>
      </c>
      <c r="B511" s="2">
        <v>44282</v>
      </c>
      <c r="C511" t="s">
        <v>20</v>
      </c>
      <c r="D511" t="s">
        <v>15</v>
      </c>
      <c r="E511" t="s">
        <v>30</v>
      </c>
      <c r="F511">
        <f t="shared" ca="1" si="14"/>
        <v>107</v>
      </c>
      <c r="G511" s="3">
        <f t="shared" ca="1" si="15"/>
        <v>74</v>
      </c>
      <c r="H511" s="3">
        <f ca="1">listeCommandes[[#This Row],[Quantité commandée]]*listeCommandes[[#This Row],[Prix Unitaire]]</f>
        <v>7918</v>
      </c>
      <c r="I511" s="3">
        <f ca="1">IF(listeCommandes[[#This Row],[Prix Unitaire]]&lt;20,listeCommandes[[#This Row],[Prix Unitaire]]-RANDBETWEEN(2,10),listeCommandes[[#This Row],[Prix Unitaire]]-RANDBETWEEN(5,20))</f>
        <v>60</v>
      </c>
    </row>
    <row r="512" spans="1:9" x14ac:dyDescent="0.25">
      <c r="A512" s="3" t="s">
        <v>609</v>
      </c>
      <c r="B512" s="2">
        <v>44282</v>
      </c>
      <c r="C512" t="s">
        <v>8</v>
      </c>
      <c r="D512" t="s">
        <v>9</v>
      </c>
      <c r="E512" t="s">
        <v>57</v>
      </c>
      <c r="F512">
        <f t="shared" ca="1" si="14"/>
        <v>85</v>
      </c>
      <c r="G512" s="3">
        <f t="shared" ca="1" si="15"/>
        <v>24</v>
      </c>
      <c r="H512" s="3">
        <f ca="1">listeCommandes[[#This Row],[Quantité commandée]]*listeCommandes[[#This Row],[Prix Unitaire]]</f>
        <v>2040</v>
      </c>
      <c r="I512" s="3">
        <f ca="1">IF(listeCommandes[[#This Row],[Prix Unitaire]]&lt;20,listeCommandes[[#This Row],[Prix Unitaire]]-RANDBETWEEN(2,10),listeCommandes[[#This Row],[Prix Unitaire]]-RANDBETWEEN(5,20))</f>
        <v>15</v>
      </c>
    </row>
    <row r="513" spans="1:9" x14ac:dyDescent="0.25">
      <c r="A513" s="3" t="s">
        <v>610</v>
      </c>
      <c r="B513" s="2">
        <v>44282</v>
      </c>
      <c r="C513" t="s">
        <v>17</v>
      </c>
      <c r="D513" t="s">
        <v>23</v>
      </c>
      <c r="E513" t="s">
        <v>10</v>
      </c>
      <c r="F513">
        <f t="shared" ca="1" si="14"/>
        <v>111</v>
      </c>
      <c r="G513" s="3">
        <f t="shared" ca="1" si="15"/>
        <v>10</v>
      </c>
      <c r="H513" s="3">
        <f ca="1">listeCommandes[[#This Row],[Quantité commandée]]*listeCommandes[[#This Row],[Prix Unitaire]]</f>
        <v>1110</v>
      </c>
      <c r="I513" s="3">
        <f ca="1">IF(listeCommandes[[#This Row],[Prix Unitaire]]&lt;20,listeCommandes[[#This Row],[Prix Unitaire]]-RANDBETWEEN(2,10),listeCommandes[[#This Row],[Prix Unitaire]]-RANDBETWEEN(5,20))</f>
        <v>4</v>
      </c>
    </row>
    <row r="514" spans="1:9" x14ac:dyDescent="0.25">
      <c r="A514" s="3" t="s">
        <v>611</v>
      </c>
      <c r="B514" s="2">
        <v>44284</v>
      </c>
      <c r="C514" t="s">
        <v>22</v>
      </c>
      <c r="D514" t="s">
        <v>18</v>
      </c>
      <c r="E514" t="s">
        <v>7</v>
      </c>
      <c r="F514">
        <f t="shared" ref="F514:F577" ca="1" si="16">RANDBETWEEN(10,150)</f>
        <v>122</v>
      </c>
      <c r="G514" s="3">
        <f t="shared" ref="G514:G577" ca="1" si="17">RANDBETWEEN(10,100)</f>
        <v>93</v>
      </c>
      <c r="H514" s="3">
        <f ca="1">listeCommandes[[#This Row],[Quantité commandée]]*listeCommandes[[#This Row],[Prix Unitaire]]</f>
        <v>11346</v>
      </c>
      <c r="I514" s="3">
        <f ca="1">IF(listeCommandes[[#This Row],[Prix Unitaire]]&lt;20,listeCommandes[[#This Row],[Prix Unitaire]]-RANDBETWEEN(2,10),listeCommandes[[#This Row],[Prix Unitaire]]-RANDBETWEEN(5,20))</f>
        <v>87</v>
      </c>
    </row>
    <row r="515" spans="1:9" x14ac:dyDescent="0.25">
      <c r="A515" s="3" t="s">
        <v>612</v>
      </c>
      <c r="B515" s="2">
        <v>44284</v>
      </c>
      <c r="C515" t="s">
        <v>11</v>
      </c>
      <c r="D515" t="s">
        <v>12</v>
      </c>
      <c r="E515" t="s">
        <v>13</v>
      </c>
      <c r="F515">
        <f t="shared" ca="1" si="16"/>
        <v>97</v>
      </c>
      <c r="G515" s="3">
        <f t="shared" ca="1" si="17"/>
        <v>84</v>
      </c>
      <c r="H515" s="3">
        <f ca="1">listeCommandes[[#This Row],[Quantité commandée]]*listeCommandes[[#This Row],[Prix Unitaire]]</f>
        <v>8148</v>
      </c>
      <c r="I515" s="3">
        <f ca="1">IF(listeCommandes[[#This Row],[Prix Unitaire]]&lt;20,listeCommandes[[#This Row],[Prix Unitaire]]-RANDBETWEEN(2,10),listeCommandes[[#This Row],[Prix Unitaire]]-RANDBETWEEN(5,20))</f>
        <v>69</v>
      </c>
    </row>
    <row r="516" spans="1:9" x14ac:dyDescent="0.25">
      <c r="A516" s="3" t="s">
        <v>613</v>
      </c>
      <c r="B516" s="2">
        <v>44284</v>
      </c>
      <c r="C516" t="s">
        <v>5</v>
      </c>
      <c r="D516" t="s">
        <v>6</v>
      </c>
      <c r="E516" t="s">
        <v>7</v>
      </c>
      <c r="F516">
        <f t="shared" ca="1" si="16"/>
        <v>15</v>
      </c>
      <c r="G516" s="3">
        <f t="shared" ca="1" si="17"/>
        <v>31</v>
      </c>
      <c r="H516" s="3">
        <f ca="1">listeCommandes[[#This Row],[Quantité commandée]]*listeCommandes[[#This Row],[Prix Unitaire]]</f>
        <v>465</v>
      </c>
      <c r="I516" s="3">
        <f ca="1">IF(listeCommandes[[#This Row],[Prix Unitaire]]&lt;20,listeCommandes[[#This Row],[Prix Unitaire]]-RANDBETWEEN(2,10),listeCommandes[[#This Row],[Prix Unitaire]]-RANDBETWEEN(5,20))</f>
        <v>25</v>
      </c>
    </row>
    <row r="517" spans="1:9" x14ac:dyDescent="0.25">
      <c r="A517" s="3" t="s">
        <v>614</v>
      </c>
      <c r="B517" s="2">
        <v>44289</v>
      </c>
      <c r="C517" t="s">
        <v>24</v>
      </c>
      <c r="D517" t="s">
        <v>21</v>
      </c>
      <c r="E517" t="s">
        <v>10</v>
      </c>
      <c r="F517">
        <f t="shared" ca="1" si="16"/>
        <v>130</v>
      </c>
      <c r="G517" s="3">
        <f t="shared" ca="1" si="17"/>
        <v>10</v>
      </c>
      <c r="H517" s="3">
        <f ca="1">listeCommandes[[#This Row],[Quantité commandée]]*listeCommandes[[#This Row],[Prix Unitaire]]</f>
        <v>1300</v>
      </c>
      <c r="I517" s="3">
        <f ca="1">IF(listeCommandes[[#This Row],[Prix Unitaire]]&lt;20,listeCommandes[[#This Row],[Prix Unitaire]]-RANDBETWEEN(2,10),listeCommandes[[#This Row],[Prix Unitaire]]-RANDBETWEEN(5,20))</f>
        <v>0</v>
      </c>
    </row>
    <row r="518" spans="1:9" x14ac:dyDescent="0.25">
      <c r="A518" s="3" t="s">
        <v>615</v>
      </c>
      <c r="B518" s="2">
        <v>44289</v>
      </c>
      <c r="C518" t="s">
        <v>14</v>
      </c>
      <c r="D518" t="s">
        <v>15</v>
      </c>
      <c r="E518" t="s">
        <v>16</v>
      </c>
      <c r="F518">
        <f t="shared" ca="1" si="16"/>
        <v>18</v>
      </c>
      <c r="G518" s="3">
        <f t="shared" ca="1" si="17"/>
        <v>70</v>
      </c>
      <c r="H518" s="3">
        <f ca="1">listeCommandes[[#This Row],[Quantité commandée]]*listeCommandes[[#This Row],[Prix Unitaire]]</f>
        <v>1260</v>
      </c>
      <c r="I518" s="3">
        <f ca="1">IF(listeCommandes[[#This Row],[Prix Unitaire]]&lt;20,listeCommandes[[#This Row],[Prix Unitaire]]-RANDBETWEEN(2,10),listeCommandes[[#This Row],[Prix Unitaire]]-RANDBETWEEN(5,20))</f>
        <v>59</v>
      </c>
    </row>
    <row r="519" spans="1:9" x14ac:dyDescent="0.25">
      <c r="A519" s="3" t="s">
        <v>616</v>
      </c>
      <c r="B519" s="2">
        <v>44289</v>
      </c>
      <c r="C519" t="s">
        <v>8</v>
      </c>
      <c r="D519" t="s">
        <v>9</v>
      </c>
      <c r="E519" t="s">
        <v>10</v>
      </c>
      <c r="F519">
        <f t="shared" ca="1" si="16"/>
        <v>95</v>
      </c>
      <c r="G519" s="3">
        <f t="shared" ca="1" si="17"/>
        <v>93</v>
      </c>
      <c r="H519" s="3">
        <f ca="1">listeCommandes[[#This Row],[Quantité commandée]]*listeCommandes[[#This Row],[Prix Unitaire]]</f>
        <v>8835</v>
      </c>
      <c r="I519" s="3">
        <f ca="1">IF(listeCommandes[[#This Row],[Prix Unitaire]]&lt;20,listeCommandes[[#This Row],[Prix Unitaire]]-RANDBETWEEN(2,10),listeCommandes[[#This Row],[Prix Unitaire]]-RANDBETWEEN(5,20))</f>
        <v>84</v>
      </c>
    </row>
    <row r="520" spans="1:9" x14ac:dyDescent="0.25">
      <c r="A520" s="3" t="s">
        <v>617</v>
      </c>
      <c r="B520" s="2">
        <v>44291</v>
      </c>
      <c r="C520" t="s">
        <v>26</v>
      </c>
      <c r="D520" t="s">
        <v>6</v>
      </c>
      <c r="E520" t="s">
        <v>13</v>
      </c>
      <c r="F520">
        <f t="shared" ca="1" si="16"/>
        <v>55</v>
      </c>
      <c r="G520" s="3">
        <f t="shared" ca="1" si="17"/>
        <v>58</v>
      </c>
      <c r="H520" s="3">
        <f ca="1">listeCommandes[[#This Row],[Quantité commandée]]*listeCommandes[[#This Row],[Prix Unitaire]]</f>
        <v>3190</v>
      </c>
      <c r="I520" s="3">
        <f ca="1">IF(listeCommandes[[#This Row],[Prix Unitaire]]&lt;20,listeCommandes[[#This Row],[Prix Unitaire]]-RANDBETWEEN(2,10),listeCommandes[[#This Row],[Prix Unitaire]]-RANDBETWEEN(5,20))</f>
        <v>44</v>
      </c>
    </row>
    <row r="521" spans="1:9" x14ac:dyDescent="0.25">
      <c r="A521" s="3" t="s">
        <v>618</v>
      </c>
      <c r="B521" s="2">
        <v>44291</v>
      </c>
      <c r="C521" t="s">
        <v>17</v>
      </c>
      <c r="D521" t="s">
        <v>18</v>
      </c>
      <c r="E521" t="s">
        <v>19</v>
      </c>
      <c r="F521">
        <f t="shared" ca="1" si="16"/>
        <v>36</v>
      </c>
      <c r="G521" s="3">
        <f t="shared" ca="1" si="17"/>
        <v>93</v>
      </c>
      <c r="H521" s="3">
        <f ca="1">listeCommandes[[#This Row],[Quantité commandée]]*listeCommandes[[#This Row],[Prix Unitaire]]</f>
        <v>3348</v>
      </c>
      <c r="I521" s="3">
        <f ca="1">IF(listeCommandes[[#This Row],[Prix Unitaire]]&lt;20,listeCommandes[[#This Row],[Prix Unitaire]]-RANDBETWEEN(2,10),listeCommandes[[#This Row],[Prix Unitaire]]-RANDBETWEEN(5,20))</f>
        <v>75</v>
      </c>
    </row>
    <row r="522" spans="1:9" x14ac:dyDescent="0.25">
      <c r="A522" s="3" t="s">
        <v>619</v>
      </c>
      <c r="B522" s="2">
        <v>44291</v>
      </c>
      <c r="C522" t="s">
        <v>11</v>
      </c>
      <c r="D522" t="s">
        <v>12</v>
      </c>
      <c r="E522" t="s">
        <v>13</v>
      </c>
      <c r="F522">
        <f t="shared" ca="1" si="16"/>
        <v>137</v>
      </c>
      <c r="G522" s="3">
        <f t="shared" ca="1" si="17"/>
        <v>75</v>
      </c>
      <c r="H522" s="3">
        <f ca="1">listeCommandes[[#This Row],[Quantité commandée]]*listeCommandes[[#This Row],[Prix Unitaire]]</f>
        <v>10275</v>
      </c>
      <c r="I522" s="3">
        <f ca="1">IF(listeCommandes[[#This Row],[Prix Unitaire]]&lt;20,listeCommandes[[#This Row],[Prix Unitaire]]-RANDBETWEEN(2,10),listeCommandes[[#This Row],[Prix Unitaire]]-RANDBETWEEN(5,20))</f>
        <v>68</v>
      </c>
    </row>
    <row r="523" spans="1:9" x14ac:dyDescent="0.25">
      <c r="A523" s="3" t="s">
        <v>620</v>
      </c>
      <c r="B523" s="2">
        <v>44296</v>
      </c>
      <c r="C523" t="s">
        <v>28</v>
      </c>
      <c r="D523" t="s">
        <v>9</v>
      </c>
      <c r="E523" t="s">
        <v>16</v>
      </c>
      <c r="F523">
        <f t="shared" ca="1" si="16"/>
        <v>116</v>
      </c>
      <c r="G523" s="3">
        <f t="shared" ca="1" si="17"/>
        <v>18</v>
      </c>
      <c r="H523" s="3">
        <f ca="1">listeCommandes[[#This Row],[Quantité commandée]]*listeCommandes[[#This Row],[Prix Unitaire]]</f>
        <v>2088</v>
      </c>
      <c r="I523" s="3">
        <f ca="1">IF(listeCommandes[[#This Row],[Prix Unitaire]]&lt;20,listeCommandes[[#This Row],[Prix Unitaire]]-RANDBETWEEN(2,10),listeCommandes[[#This Row],[Prix Unitaire]]-RANDBETWEEN(5,20))</f>
        <v>11</v>
      </c>
    </row>
    <row r="524" spans="1:9" x14ac:dyDescent="0.25">
      <c r="A524" s="3" t="s">
        <v>621</v>
      </c>
      <c r="B524" s="2">
        <v>44296</v>
      </c>
      <c r="C524" t="s">
        <v>20</v>
      </c>
      <c r="D524" t="s">
        <v>21</v>
      </c>
      <c r="E524" t="s">
        <v>7</v>
      </c>
      <c r="F524">
        <f t="shared" ca="1" si="16"/>
        <v>26</v>
      </c>
      <c r="G524" s="3">
        <f t="shared" ca="1" si="17"/>
        <v>60</v>
      </c>
      <c r="H524" s="3">
        <f ca="1">listeCommandes[[#This Row],[Quantité commandée]]*listeCommandes[[#This Row],[Prix Unitaire]]</f>
        <v>1560</v>
      </c>
      <c r="I524" s="3">
        <f ca="1">IF(listeCommandes[[#This Row],[Prix Unitaire]]&lt;20,listeCommandes[[#This Row],[Prix Unitaire]]-RANDBETWEEN(2,10),listeCommandes[[#This Row],[Prix Unitaire]]-RANDBETWEEN(5,20))</f>
        <v>53</v>
      </c>
    </row>
    <row r="525" spans="1:9" x14ac:dyDescent="0.25">
      <c r="A525" s="3" t="s">
        <v>622</v>
      </c>
      <c r="B525" s="2">
        <v>44296</v>
      </c>
      <c r="C525" t="s">
        <v>14</v>
      </c>
      <c r="D525" t="s">
        <v>15</v>
      </c>
      <c r="E525" t="s">
        <v>16</v>
      </c>
      <c r="F525">
        <f t="shared" ca="1" si="16"/>
        <v>85</v>
      </c>
      <c r="G525" s="3">
        <f t="shared" ca="1" si="17"/>
        <v>24</v>
      </c>
      <c r="H525" s="3">
        <f ca="1">listeCommandes[[#This Row],[Quantité commandée]]*listeCommandes[[#This Row],[Prix Unitaire]]</f>
        <v>2040</v>
      </c>
      <c r="I525" s="3">
        <f ca="1">IF(listeCommandes[[#This Row],[Prix Unitaire]]&lt;20,listeCommandes[[#This Row],[Prix Unitaire]]-RANDBETWEEN(2,10),listeCommandes[[#This Row],[Prix Unitaire]]-RANDBETWEEN(5,20))</f>
        <v>5</v>
      </c>
    </row>
    <row r="526" spans="1:9" x14ac:dyDescent="0.25">
      <c r="A526" s="3" t="s">
        <v>623</v>
      </c>
      <c r="B526" s="2">
        <v>44298</v>
      </c>
      <c r="C526" t="s">
        <v>29</v>
      </c>
      <c r="D526" t="s">
        <v>12</v>
      </c>
      <c r="E526" t="s">
        <v>7</v>
      </c>
      <c r="F526">
        <f t="shared" ca="1" si="16"/>
        <v>76</v>
      </c>
      <c r="G526" s="3">
        <f t="shared" ca="1" si="17"/>
        <v>53</v>
      </c>
      <c r="H526" s="3">
        <f ca="1">listeCommandes[[#This Row],[Quantité commandée]]*listeCommandes[[#This Row],[Prix Unitaire]]</f>
        <v>4028</v>
      </c>
      <c r="I526" s="3">
        <f ca="1">IF(listeCommandes[[#This Row],[Prix Unitaire]]&lt;20,listeCommandes[[#This Row],[Prix Unitaire]]-RANDBETWEEN(2,10),listeCommandes[[#This Row],[Prix Unitaire]]-RANDBETWEEN(5,20))</f>
        <v>38</v>
      </c>
    </row>
    <row r="527" spans="1:9" x14ac:dyDescent="0.25">
      <c r="A527" s="3" t="s">
        <v>624</v>
      </c>
      <c r="B527" s="2">
        <v>44298</v>
      </c>
      <c r="C527" t="s">
        <v>22</v>
      </c>
      <c r="D527" t="s">
        <v>23</v>
      </c>
      <c r="E527" t="s">
        <v>10</v>
      </c>
      <c r="F527">
        <f t="shared" ca="1" si="16"/>
        <v>42</v>
      </c>
      <c r="G527" s="3">
        <f t="shared" ca="1" si="17"/>
        <v>40</v>
      </c>
      <c r="H527" s="3">
        <f ca="1">listeCommandes[[#This Row],[Quantité commandée]]*listeCommandes[[#This Row],[Prix Unitaire]]</f>
        <v>1680</v>
      </c>
      <c r="I527" s="3">
        <f ca="1">IF(listeCommandes[[#This Row],[Prix Unitaire]]&lt;20,listeCommandes[[#This Row],[Prix Unitaire]]-RANDBETWEEN(2,10),listeCommandes[[#This Row],[Prix Unitaire]]-RANDBETWEEN(5,20))</f>
        <v>29</v>
      </c>
    </row>
    <row r="528" spans="1:9" x14ac:dyDescent="0.25">
      <c r="A528" s="3" t="s">
        <v>625</v>
      </c>
      <c r="B528" s="2">
        <v>44298</v>
      </c>
      <c r="C528" t="s">
        <v>17</v>
      </c>
      <c r="D528" t="s">
        <v>18</v>
      </c>
      <c r="E528" t="s">
        <v>19</v>
      </c>
      <c r="F528">
        <f t="shared" ca="1" si="16"/>
        <v>18</v>
      </c>
      <c r="G528" s="3">
        <f t="shared" ca="1" si="17"/>
        <v>24</v>
      </c>
      <c r="H528" s="3">
        <f ca="1">listeCommandes[[#This Row],[Quantité commandée]]*listeCommandes[[#This Row],[Prix Unitaire]]</f>
        <v>432</v>
      </c>
      <c r="I528" s="3">
        <f ca="1">IF(listeCommandes[[#This Row],[Prix Unitaire]]&lt;20,listeCommandes[[#This Row],[Prix Unitaire]]-RANDBETWEEN(2,10),listeCommandes[[#This Row],[Prix Unitaire]]-RANDBETWEEN(5,20))</f>
        <v>6</v>
      </c>
    </row>
    <row r="529" spans="1:9" x14ac:dyDescent="0.25">
      <c r="A529" s="3" t="s">
        <v>626</v>
      </c>
      <c r="B529" s="2">
        <v>44303</v>
      </c>
      <c r="C529" t="s">
        <v>31</v>
      </c>
      <c r="D529" t="s">
        <v>15</v>
      </c>
      <c r="E529" t="s">
        <v>10</v>
      </c>
      <c r="F529">
        <f t="shared" ca="1" si="16"/>
        <v>95</v>
      </c>
      <c r="G529" s="3">
        <f t="shared" ca="1" si="17"/>
        <v>32</v>
      </c>
      <c r="H529" s="3">
        <f ca="1">listeCommandes[[#This Row],[Quantité commandée]]*listeCommandes[[#This Row],[Prix Unitaire]]</f>
        <v>3040</v>
      </c>
      <c r="I529" s="3">
        <f ca="1">IF(listeCommandes[[#This Row],[Prix Unitaire]]&lt;20,listeCommandes[[#This Row],[Prix Unitaire]]-RANDBETWEEN(2,10),listeCommandes[[#This Row],[Prix Unitaire]]-RANDBETWEEN(5,20))</f>
        <v>19</v>
      </c>
    </row>
    <row r="530" spans="1:9" x14ac:dyDescent="0.25">
      <c r="A530" s="3" t="s">
        <v>627</v>
      </c>
      <c r="B530" s="2">
        <v>44303</v>
      </c>
      <c r="C530" t="s">
        <v>24</v>
      </c>
      <c r="D530" t="s">
        <v>25</v>
      </c>
      <c r="E530" t="s">
        <v>13</v>
      </c>
      <c r="F530">
        <f t="shared" ca="1" si="16"/>
        <v>62</v>
      </c>
      <c r="G530" s="3">
        <f t="shared" ca="1" si="17"/>
        <v>14</v>
      </c>
      <c r="H530" s="3">
        <f ca="1">listeCommandes[[#This Row],[Quantité commandée]]*listeCommandes[[#This Row],[Prix Unitaire]]</f>
        <v>868</v>
      </c>
      <c r="I530" s="3">
        <f ca="1">IF(listeCommandes[[#This Row],[Prix Unitaire]]&lt;20,listeCommandes[[#This Row],[Prix Unitaire]]-RANDBETWEEN(2,10),listeCommandes[[#This Row],[Prix Unitaire]]-RANDBETWEEN(5,20))</f>
        <v>12</v>
      </c>
    </row>
    <row r="531" spans="1:9" x14ac:dyDescent="0.25">
      <c r="A531" s="3" t="s">
        <v>628</v>
      </c>
      <c r="B531" s="2">
        <v>44303</v>
      </c>
      <c r="C531" t="s">
        <v>20</v>
      </c>
      <c r="D531" t="s">
        <v>21</v>
      </c>
      <c r="E531" t="s">
        <v>7</v>
      </c>
      <c r="F531">
        <f t="shared" ca="1" si="16"/>
        <v>93</v>
      </c>
      <c r="G531" s="3">
        <f t="shared" ca="1" si="17"/>
        <v>17</v>
      </c>
      <c r="H531" s="3">
        <f ca="1">listeCommandes[[#This Row],[Quantité commandée]]*listeCommandes[[#This Row],[Prix Unitaire]]</f>
        <v>1581</v>
      </c>
      <c r="I531" s="3">
        <f ca="1">IF(listeCommandes[[#This Row],[Prix Unitaire]]&lt;20,listeCommandes[[#This Row],[Prix Unitaire]]-RANDBETWEEN(2,10),listeCommandes[[#This Row],[Prix Unitaire]]-RANDBETWEEN(5,20))</f>
        <v>10</v>
      </c>
    </row>
    <row r="532" spans="1:9" x14ac:dyDescent="0.25">
      <c r="A532" s="3" t="s">
        <v>629</v>
      </c>
      <c r="B532" s="2">
        <v>44305</v>
      </c>
      <c r="C532" t="s">
        <v>33</v>
      </c>
      <c r="D532" t="s">
        <v>18</v>
      </c>
      <c r="E532" t="s">
        <v>13</v>
      </c>
      <c r="F532">
        <f t="shared" ca="1" si="16"/>
        <v>20</v>
      </c>
      <c r="G532" s="3">
        <f t="shared" ca="1" si="17"/>
        <v>63</v>
      </c>
      <c r="H532" s="3">
        <f ca="1">listeCommandes[[#This Row],[Quantité commandée]]*listeCommandes[[#This Row],[Prix Unitaire]]</f>
        <v>1260</v>
      </c>
      <c r="I532" s="3">
        <f ca="1">IF(listeCommandes[[#This Row],[Prix Unitaire]]&lt;20,listeCommandes[[#This Row],[Prix Unitaire]]-RANDBETWEEN(2,10),listeCommandes[[#This Row],[Prix Unitaire]]-RANDBETWEEN(5,20))</f>
        <v>44</v>
      </c>
    </row>
    <row r="533" spans="1:9" x14ac:dyDescent="0.25">
      <c r="A533" s="3" t="s">
        <v>630</v>
      </c>
      <c r="B533" s="2">
        <v>44305</v>
      </c>
      <c r="C533" t="s">
        <v>26</v>
      </c>
      <c r="D533" t="s">
        <v>27</v>
      </c>
      <c r="E533" t="s">
        <v>16</v>
      </c>
      <c r="F533">
        <f t="shared" ca="1" si="16"/>
        <v>84</v>
      </c>
      <c r="G533" s="3">
        <f t="shared" ca="1" si="17"/>
        <v>90</v>
      </c>
      <c r="H533" s="3">
        <f ca="1">listeCommandes[[#This Row],[Quantité commandée]]*listeCommandes[[#This Row],[Prix Unitaire]]</f>
        <v>7560</v>
      </c>
      <c r="I533" s="3">
        <f ca="1">IF(listeCommandes[[#This Row],[Prix Unitaire]]&lt;20,listeCommandes[[#This Row],[Prix Unitaire]]-RANDBETWEEN(2,10),listeCommandes[[#This Row],[Prix Unitaire]]-RANDBETWEEN(5,20))</f>
        <v>72</v>
      </c>
    </row>
    <row r="534" spans="1:9" x14ac:dyDescent="0.25">
      <c r="A534" s="3" t="s">
        <v>631</v>
      </c>
      <c r="B534" s="2">
        <v>44305</v>
      </c>
      <c r="C534" t="s">
        <v>22</v>
      </c>
      <c r="D534" t="s">
        <v>23</v>
      </c>
      <c r="E534" t="s">
        <v>10</v>
      </c>
      <c r="F534">
        <f t="shared" ca="1" si="16"/>
        <v>146</v>
      </c>
      <c r="G534" s="3">
        <f t="shared" ca="1" si="17"/>
        <v>30</v>
      </c>
      <c r="H534" s="3">
        <f ca="1">listeCommandes[[#This Row],[Quantité commandée]]*listeCommandes[[#This Row],[Prix Unitaire]]</f>
        <v>4380</v>
      </c>
      <c r="I534" s="3">
        <f ca="1">IF(listeCommandes[[#This Row],[Prix Unitaire]]&lt;20,listeCommandes[[#This Row],[Prix Unitaire]]-RANDBETWEEN(2,10),listeCommandes[[#This Row],[Prix Unitaire]]-RANDBETWEEN(5,20))</f>
        <v>19</v>
      </c>
    </row>
    <row r="535" spans="1:9" x14ac:dyDescent="0.25">
      <c r="A535" s="3" t="s">
        <v>632</v>
      </c>
      <c r="B535" s="2">
        <v>44310</v>
      </c>
      <c r="C535" t="s">
        <v>34</v>
      </c>
      <c r="D535" t="s">
        <v>21</v>
      </c>
      <c r="E535" t="s">
        <v>57</v>
      </c>
      <c r="F535">
        <f t="shared" ca="1" si="16"/>
        <v>107</v>
      </c>
      <c r="G535" s="3">
        <f t="shared" ca="1" si="17"/>
        <v>71</v>
      </c>
      <c r="H535" s="3">
        <f ca="1">listeCommandes[[#This Row],[Quantité commandée]]*listeCommandes[[#This Row],[Prix Unitaire]]</f>
        <v>7597</v>
      </c>
      <c r="I535" s="3">
        <f ca="1">IF(listeCommandes[[#This Row],[Prix Unitaire]]&lt;20,listeCommandes[[#This Row],[Prix Unitaire]]-RANDBETWEEN(2,10),listeCommandes[[#This Row],[Prix Unitaire]]-RANDBETWEEN(5,20))</f>
        <v>55</v>
      </c>
    </row>
    <row r="536" spans="1:9" x14ac:dyDescent="0.25">
      <c r="A536" s="3" t="s">
        <v>633</v>
      </c>
      <c r="B536" s="2">
        <v>44310</v>
      </c>
      <c r="C536" t="s">
        <v>80</v>
      </c>
      <c r="D536" t="s">
        <v>15</v>
      </c>
      <c r="E536" t="s">
        <v>19</v>
      </c>
      <c r="F536">
        <f t="shared" ca="1" si="16"/>
        <v>64</v>
      </c>
      <c r="G536" s="3">
        <f t="shared" ca="1" si="17"/>
        <v>63</v>
      </c>
      <c r="H536" s="3">
        <f ca="1">listeCommandes[[#This Row],[Quantité commandée]]*listeCommandes[[#This Row],[Prix Unitaire]]</f>
        <v>4032</v>
      </c>
      <c r="I536" s="3">
        <f ca="1">IF(listeCommandes[[#This Row],[Prix Unitaire]]&lt;20,listeCommandes[[#This Row],[Prix Unitaire]]-RANDBETWEEN(2,10),listeCommandes[[#This Row],[Prix Unitaire]]-RANDBETWEEN(5,20))</f>
        <v>45</v>
      </c>
    </row>
    <row r="537" spans="1:9" x14ac:dyDescent="0.25">
      <c r="A537" s="3" t="s">
        <v>634</v>
      </c>
      <c r="B537" s="2">
        <v>44310</v>
      </c>
      <c r="C537" t="s">
        <v>24</v>
      </c>
      <c r="D537" t="s">
        <v>25</v>
      </c>
      <c r="E537" t="s">
        <v>13</v>
      </c>
      <c r="F537">
        <f t="shared" ca="1" si="16"/>
        <v>46</v>
      </c>
      <c r="G537" s="3">
        <f t="shared" ca="1" si="17"/>
        <v>71</v>
      </c>
      <c r="H537" s="3">
        <f ca="1">listeCommandes[[#This Row],[Quantité commandée]]*listeCommandes[[#This Row],[Prix Unitaire]]</f>
        <v>3266</v>
      </c>
      <c r="I537" s="3">
        <f ca="1">IF(listeCommandes[[#This Row],[Prix Unitaire]]&lt;20,listeCommandes[[#This Row],[Prix Unitaire]]-RANDBETWEEN(2,10),listeCommandes[[#This Row],[Prix Unitaire]]-RANDBETWEEN(5,20))</f>
        <v>59</v>
      </c>
    </row>
    <row r="538" spans="1:9" x14ac:dyDescent="0.25">
      <c r="A538" s="3" t="s">
        <v>635</v>
      </c>
      <c r="B538" s="2">
        <v>44312</v>
      </c>
      <c r="C538" t="s">
        <v>35</v>
      </c>
      <c r="D538" t="s">
        <v>23</v>
      </c>
      <c r="E538" t="s">
        <v>19</v>
      </c>
      <c r="F538">
        <f t="shared" ca="1" si="16"/>
        <v>60</v>
      </c>
      <c r="G538" s="3">
        <f t="shared" ca="1" si="17"/>
        <v>92</v>
      </c>
      <c r="H538" s="3">
        <f ca="1">listeCommandes[[#This Row],[Quantité commandée]]*listeCommandes[[#This Row],[Prix Unitaire]]</f>
        <v>5520</v>
      </c>
      <c r="I538" s="3">
        <f ca="1">IF(listeCommandes[[#This Row],[Prix Unitaire]]&lt;20,listeCommandes[[#This Row],[Prix Unitaire]]-RANDBETWEEN(2,10),listeCommandes[[#This Row],[Prix Unitaire]]-RANDBETWEEN(5,20))</f>
        <v>83</v>
      </c>
    </row>
    <row r="539" spans="1:9" x14ac:dyDescent="0.25">
      <c r="A539" s="3" t="s">
        <v>636</v>
      </c>
      <c r="B539" s="2">
        <v>44312</v>
      </c>
      <c r="C539" t="s">
        <v>29</v>
      </c>
      <c r="D539" t="s">
        <v>18</v>
      </c>
      <c r="E539" t="s">
        <v>30</v>
      </c>
      <c r="F539">
        <f t="shared" ca="1" si="16"/>
        <v>131</v>
      </c>
      <c r="G539" s="3">
        <f t="shared" ca="1" si="17"/>
        <v>73</v>
      </c>
      <c r="H539" s="3">
        <f ca="1">listeCommandes[[#This Row],[Quantité commandée]]*listeCommandes[[#This Row],[Prix Unitaire]]</f>
        <v>9563</v>
      </c>
      <c r="I539" s="3">
        <f ca="1">IF(listeCommandes[[#This Row],[Prix Unitaire]]&lt;20,listeCommandes[[#This Row],[Prix Unitaire]]-RANDBETWEEN(2,10),listeCommandes[[#This Row],[Prix Unitaire]]-RANDBETWEEN(5,20))</f>
        <v>62</v>
      </c>
    </row>
    <row r="540" spans="1:9" x14ac:dyDescent="0.25">
      <c r="A540" s="3" t="s">
        <v>637</v>
      </c>
      <c r="B540" s="2">
        <v>44312</v>
      </c>
      <c r="C540" t="s">
        <v>26</v>
      </c>
      <c r="D540" t="s">
        <v>27</v>
      </c>
      <c r="E540" t="s">
        <v>16</v>
      </c>
      <c r="F540">
        <f t="shared" ca="1" si="16"/>
        <v>122</v>
      </c>
      <c r="G540" s="3">
        <f t="shared" ca="1" si="17"/>
        <v>58</v>
      </c>
      <c r="H540" s="3">
        <f ca="1">listeCommandes[[#This Row],[Quantité commandée]]*listeCommandes[[#This Row],[Prix Unitaire]]</f>
        <v>7076</v>
      </c>
      <c r="I540" s="3">
        <f ca="1">IF(listeCommandes[[#This Row],[Prix Unitaire]]&lt;20,listeCommandes[[#This Row],[Prix Unitaire]]-RANDBETWEEN(2,10),listeCommandes[[#This Row],[Prix Unitaire]]-RANDBETWEEN(5,20))</f>
        <v>48</v>
      </c>
    </row>
    <row r="541" spans="1:9" x14ac:dyDescent="0.25">
      <c r="A541" s="3" t="s">
        <v>638</v>
      </c>
      <c r="B541" s="2">
        <v>44317</v>
      </c>
      <c r="C541" t="s">
        <v>36</v>
      </c>
      <c r="D541" t="s">
        <v>25</v>
      </c>
      <c r="E541" t="s">
        <v>30</v>
      </c>
      <c r="F541">
        <f t="shared" ca="1" si="16"/>
        <v>49</v>
      </c>
      <c r="G541" s="3">
        <f t="shared" ca="1" si="17"/>
        <v>49</v>
      </c>
      <c r="H541" s="3">
        <f ca="1">listeCommandes[[#This Row],[Quantité commandée]]*listeCommandes[[#This Row],[Prix Unitaire]]</f>
        <v>2401</v>
      </c>
      <c r="I541" s="3">
        <f ca="1">IF(listeCommandes[[#This Row],[Prix Unitaire]]&lt;20,listeCommandes[[#This Row],[Prix Unitaire]]-RANDBETWEEN(2,10),listeCommandes[[#This Row],[Prix Unitaire]]-RANDBETWEEN(5,20))</f>
        <v>40</v>
      </c>
    </row>
    <row r="542" spans="1:9" x14ac:dyDescent="0.25">
      <c r="A542" s="3" t="s">
        <v>639</v>
      </c>
      <c r="B542" s="2">
        <v>44317</v>
      </c>
      <c r="C542" t="s">
        <v>31</v>
      </c>
      <c r="D542" t="s">
        <v>21</v>
      </c>
      <c r="E542" t="s">
        <v>32</v>
      </c>
      <c r="F542">
        <f t="shared" ca="1" si="16"/>
        <v>72</v>
      </c>
      <c r="G542" s="3">
        <f t="shared" ca="1" si="17"/>
        <v>64</v>
      </c>
      <c r="H542" s="3">
        <f ca="1">listeCommandes[[#This Row],[Quantité commandée]]*listeCommandes[[#This Row],[Prix Unitaire]]</f>
        <v>4608</v>
      </c>
      <c r="I542" s="3">
        <f ca="1">IF(listeCommandes[[#This Row],[Prix Unitaire]]&lt;20,listeCommandes[[#This Row],[Prix Unitaire]]-RANDBETWEEN(2,10),listeCommandes[[#This Row],[Prix Unitaire]]-RANDBETWEEN(5,20))</f>
        <v>46</v>
      </c>
    </row>
    <row r="543" spans="1:9" x14ac:dyDescent="0.25">
      <c r="A543" s="3" t="s">
        <v>640</v>
      </c>
      <c r="B543" s="2">
        <v>44317</v>
      </c>
      <c r="C543" t="s">
        <v>28</v>
      </c>
      <c r="D543" t="s">
        <v>15</v>
      </c>
      <c r="E543" t="s">
        <v>19</v>
      </c>
      <c r="F543">
        <f t="shared" ca="1" si="16"/>
        <v>61</v>
      </c>
      <c r="G543" s="3">
        <f t="shared" ca="1" si="17"/>
        <v>57</v>
      </c>
      <c r="H543" s="3">
        <f ca="1">listeCommandes[[#This Row],[Quantité commandée]]*listeCommandes[[#This Row],[Prix Unitaire]]</f>
        <v>3477</v>
      </c>
      <c r="I543" s="3">
        <f ca="1">IF(listeCommandes[[#This Row],[Prix Unitaire]]&lt;20,listeCommandes[[#This Row],[Prix Unitaire]]-RANDBETWEEN(2,10),listeCommandes[[#This Row],[Prix Unitaire]]-RANDBETWEEN(5,20))</f>
        <v>45</v>
      </c>
    </row>
    <row r="544" spans="1:9" x14ac:dyDescent="0.25">
      <c r="A544" s="3" t="s">
        <v>641</v>
      </c>
      <c r="B544" s="2">
        <v>44319</v>
      </c>
      <c r="C544" t="s">
        <v>37</v>
      </c>
      <c r="D544" t="s">
        <v>27</v>
      </c>
      <c r="E544" t="s">
        <v>45</v>
      </c>
      <c r="F544">
        <f t="shared" ca="1" si="16"/>
        <v>18</v>
      </c>
      <c r="G544" s="3">
        <f t="shared" ca="1" si="17"/>
        <v>20</v>
      </c>
      <c r="H544" s="3">
        <f ca="1">listeCommandes[[#This Row],[Quantité commandée]]*listeCommandes[[#This Row],[Prix Unitaire]]</f>
        <v>360</v>
      </c>
      <c r="I544" s="3">
        <f ca="1">IF(listeCommandes[[#This Row],[Prix Unitaire]]&lt;20,listeCommandes[[#This Row],[Prix Unitaire]]-RANDBETWEEN(2,10),listeCommandes[[#This Row],[Prix Unitaire]]-RANDBETWEEN(5,20))</f>
        <v>9</v>
      </c>
    </row>
    <row r="545" spans="1:9" x14ac:dyDescent="0.25">
      <c r="A545" s="3" t="s">
        <v>642</v>
      </c>
      <c r="B545" s="2">
        <v>44319</v>
      </c>
      <c r="C545" t="s">
        <v>33</v>
      </c>
      <c r="D545" t="s">
        <v>23</v>
      </c>
      <c r="E545" t="s">
        <v>7</v>
      </c>
      <c r="F545">
        <f t="shared" ca="1" si="16"/>
        <v>115</v>
      </c>
      <c r="G545" s="3">
        <f t="shared" ca="1" si="17"/>
        <v>56</v>
      </c>
      <c r="H545" s="3">
        <f ca="1">listeCommandes[[#This Row],[Quantité commandée]]*listeCommandes[[#This Row],[Prix Unitaire]]</f>
        <v>6440</v>
      </c>
      <c r="I545" s="3">
        <f ca="1">IF(listeCommandes[[#This Row],[Prix Unitaire]]&lt;20,listeCommandes[[#This Row],[Prix Unitaire]]-RANDBETWEEN(2,10),listeCommandes[[#This Row],[Prix Unitaire]]-RANDBETWEEN(5,20))</f>
        <v>36</v>
      </c>
    </row>
    <row r="546" spans="1:9" x14ac:dyDescent="0.25">
      <c r="A546" s="3" t="s">
        <v>643</v>
      </c>
      <c r="B546" s="2">
        <v>44319</v>
      </c>
      <c r="C546" t="s">
        <v>29</v>
      </c>
      <c r="D546" t="s">
        <v>18</v>
      </c>
      <c r="E546" t="s">
        <v>30</v>
      </c>
      <c r="F546">
        <f t="shared" ca="1" si="16"/>
        <v>66</v>
      </c>
      <c r="G546" s="3">
        <f t="shared" ca="1" si="17"/>
        <v>69</v>
      </c>
      <c r="H546" s="3">
        <f ca="1">listeCommandes[[#This Row],[Quantité commandée]]*listeCommandes[[#This Row],[Prix Unitaire]]</f>
        <v>4554</v>
      </c>
      <c r="I546" s="3">
        <f ca="1">IF(listeCommandes[[#This Row],[Prix Unitaire]]&lt;20,listeCommandes[[#This Row],[Prix Unitaire]]-RANDBETWEEN(2,10),listeCommandes[[#This Row],[Prix Unitaire]]-RANDBETWEEN(5,20))</f>
        <v>58</v>
      </c>
    </row>
    <row r="547" spans="1:9" x14ac:dyDescent="0.25">
      <c r="A547" s="3" t="s">
        <v>644</v>
      </c>
      <c r="B547" s="2">
        <v>44324</v>
      </c>
      <c r="C547" t="s">
        <v>38</v>
      </c>
      <c r="D547" t="s">
        <v>6</v>
      </c>
      <c r="E547" t="s">
        <v>40</v>
      </c>
      <c r="F547">
        <f t="shared" ca="1" si="16"/>
        <v>128</v>
      </c>
      <c r="G547" s="3">
        <f t="shared" ca="1" si="17"/>
        <v>35</v>
      </c>
      <c r="H547" s="3">
        <f ca="1">listeCommandes[[#This Row],[Quantité commandée]]*listeCommandes[[#This Row],[Prix Unitaire]]</f>
        <v>4480</v>
      </c>
      <c r="I547" s="3">
        <f ca="1">IF(listeCommandes[[#This Row],[Prix Unitaire]]&lt;20,listeCommandes[[#This Row],[Prix Unitaire]]-RANDBETWEEN(2,10),listeCommandes[[#This Row],[Prix Unitaire]]-RANDBETWEEN(5,20))</f>
        <v>29</v>
      </c>
    </row>
    <row r="548" spans="1:9" x14ac:dyDescent="0.25">
      <c r="A548" s="3" t="s">
        <v>645</v>
      </c>
      <c r="B548" s="2">
        <v>44324</v>
      </c>
      <c r="C548" t="s">
        <v>34</v>
      </c>
      <c r="D548" t="s">
        <v>25</v>
      </c>
      <c r="E548" t="s">
        <v>10</v>
      </c>
      <c r="F548">
        <f t="shared" ca="1" si="16"/>
        <v>108</v>
      </c>
      <c r="G548" s="3">
        <f t="shared" ca="1" si="17"/>
        <v>98</v>
      </c>
      <c r="H548" s="3">
        <f ca="1">listeCommandes[[#This Row],[Quantité commandée]]*listeCommandes[[#This Row],[Prix Unitaire]]</f>
        <v>10584</v>
      </c>
      <c r="I548" s="3">
        <f ca="1">IF(listeCommandes[[#This Row],[Prix Unitaire]]&lt;20,listeCommandes[[#This Row],[Prix Unitaire]]-RANDBETWEEN(2,10),listeCommandes[[#This Row],[Prix Unitaire]]-RANDBETWEEN(5,20))</f>
        <v>80</v>
      </c>
    </row>
    <row r="549" spans="1:9" x14ac:dyDescent="0.25">
      <c r="A549" s="3" t="s">
        <v>646</v>
      </c>
      <c r="B549" s="2">
        <v>44324</v>
      </c>
      <c r="C549" t="s">
        <v>31</v>
      </c>
      <c r="D549" t="s">
        <v>21</v>
      </c>
      <c r="E549" t="s">
        <v>32</v>
      </c>
      <c r="F549">
        <f t="shared" ca="1" si="16"/>
        <v>106</v>
      </c>
      <c r="G549" s="3">
        <f t="shared" ca="1" si="17"/>
        <v>86</v>
      </c>
      <c r="H549" s="3">
        <f ca="1">listeCommandes[[#This Row],[Quantité commandée]]*listeCommandes[[#This Row],[Prix Unitaire]]</f>
        <v>9116</v>
      </c>
      <c r="I549" s="3">
        <f ca="1">IF(listeCommandes[[#This Row],[Prix Unitaire]]&lt;20,listeCommandes[[#This Row],[Prix Unitaire]]-RANDBETWEEN(2,10),listeCommandes[[#This Row],[Prix Unitaire]]-RANDBETWEEN(5,20))</f>
        <v>69</v>
      </c>
    </row>
    <row r="550" spans="1:9" x14ac:dyDescent="0.25">
      <c r="A550" s="3" t="s">
        <v>647</v>
      </c>
      <c r="B550" s="2">
        <v>44326</v>
      </c>
      <c r="C550" t="s">
        <v>39</v>
      </c>
      <c r="D550" t="s">
        <v>9</v>
      </c>
      <c r="E550" t="s">
        <v>41</v>
      </c>
      <c r="F550">
        <f t="shared" ca="1" si="16"/>
        <v>136</v>
      </c>
      <c r="G550" s="3">
        <f t="shared" ca="1" si="17"/>
        <v>74</v>
      </c>
      <c r="H550" s="3">
        <f ca="1">listeCommandes[[#This Row],[Quantité commandée]]*listeCommandes[[#This Row],[Prix Unitaire]]</f>
        <v>10064</v>
      </c>
      <c r="I550" s="3">
        <f ca="1">IF(listeCommandes[[#This Row],[Prix Unitaire]]&lt;20,listeCommandes[[#This Row],[Prix Unitaire]]-RANDBETWEEN(2,10),listeCommandes[[#This Row],[Prix Unitaire]]-RANDBETWEEN(5,20))</f>
        <v>60</v>
      </c>
    </row>
    <row r="551" spans="1:9" x14ac:dyDescent="0.25">
      <c r="A551" s="3" t="s">
        <v>648</v>
      </c>
      <c r="B551" s="2">
        <v>44326</v>
      </c>
      <c r="C551" t="s">
        <v>35</v>
      </c>
      <c r="D551" t="s">
        <v>27</v>
      </c>
      <c r="E551" t="s">
        <v>13</v>
      </c>
      <c r="F551">
        <f t="shared" ca="1" si="16"/>
        <v>86</v>
      </c>
      <c r="G551" s="3">
        <f t="shared" ca="1" si="17"/>
        <v>14</v>
      </c>
      <c r="H551" s="3">
        <f ca="1">listeCommandes[[#This Row],[Quantité commandée]]*listeCommandes[[#This Row],[Prix Unitaire]]</f>
        <v>1204</v>
      </c>
      <c r="I551" s="3">
        <f ca="1">IF(listeCommandes[[#This Row],[Prix Unitaire]]&lt;20,listeCommandes[[#This Row],[Prix Unitaire]]-RANDBETWEEN(2,10),listeCommandes[[#This Row],[Prix Unitaire]]-RANDBETWEEN(5,20))</f>
        <v>8</v>
      </c>
    </row>
    <row r="552" spans="1:9" x14ac:dyDescent="0.25">
      <c r="A552" s="3" t="s">
        <v>649</v>
      </c>
      <c r="B552" s="2">
        <v>44326</v>
      </c>
      <c r="C552" t="s">
        <v>33</v>
      </c>
      <c r="D552" t="s">
        <v>23</v>
      </c>
      <c r="E552" t="s">
        <v>7</v>
      </c>
      <c r="F552">
        <f t="shared" ca="1" si="16"/>
        <v>103</v>
      </c>
      <c r="G552" s="3">
        <f t="shared" ca="1" si="17"/>
        <v>91</v>
      </c>
      <c r="H552" s="3">
        <f ca="1">listeCommandes[[#This Row],[Quantité commandée]]*listeCommandes[[#This Row],[Prix Unitaire]]</f>
        <v>9373</v>
      </c>
      <c r="I552" s="3">
        <f ca="1">IF(listeCommandes[[#This Row],[Prix Unitaire]]&lt;20,listeCommandes[[#This Row],[Prix Unitaire]]-RANDBETWEEN(2,10),listeCommandes[[#This Row],[Prix Unitaire]]-RANDBETWEEN(5,20))</f>
        <v>81</v>
      </c>
    </row>
    <row r="553" spans="1:9" x14ac:dyDescent="0.25">
      <c r="A553" s="3" t="s">
        <v>650</v>
      </c>
      <c r="B553" s="2">
        <v>44331</v>
      </c>
      <c r="C553" t="s">
        <v>5</v>
      </c>
      <c r="D553" t="s">
        <v>12</v>
      </c>
      <c r="E553" t="s">
        <v>10</v>
      </c>
      <c r="F553">
        <f t="shared" ca="1" si="16"/>
        <v>15</v>
      </c>
      <c r="G553" s="3">
        <f t="shared" ca="1" si="17"/>
        <v>57</v>
      </c>
      <c r="H553" s="3">
        <f ca="1">listeCommandes[[#This Row],[Quantité commandée]]*listeCommandes[[#This Row],[Prix Unitaire]]</f>
        <v>855</v>
      </c>
      <c r="I553" s="3">
        <f ca="1">IF(listeCommandes[[#This Row],[Prix Unitaire]]&lt;20,listeCommandes[[#This Row],[Prix Unitaire]]-RANDBETWEEN(2,10),listeCommandes[[#This Row],[Prix Unitaire]]-RANDBETWEEN(5,20))</f>
        <v>38</v>
      </c>
    </row>
    <row r="554" spans="1:9" x14ac:dyDescent="0.25">
      <c r="A554" s="3" t="s">
        <v>651</v>
      </c>
      <c r="B554" s="2">
        <v>44331</v>
      </c>
      <c r="C554" t="s">
        <v>36</v>
      </c>
      <c r="D554" t="s">
        <v>6</v>
      </c>
      <c r="E554" t="s">
        <v>16</v>
      </c>
      <c r="F554">
        <f t="shared" ca="1" si="16"/>
        <v>42</v>
      </c>
      <c r="G554" s="3">
        <f t="shared" ca="1" si="17"/>
        <v>99</v>
      </c>
      <c r="H554" s="3">
        <f ca="1">listeCommandes[[#This Row],[Quantité commandée]]*listeCommandes[[#This Row],[Prix Unitaire]]</f>
        <v>4158</v>
      </c>
      <c r="I554" s="3">
        <f ca="1">IF(listeCommandes[[#This Row],[Prix Unitaire]]&lt;20,listeCommandes[[#This Row],[Prix Unitaire]]-RANDBETWEEN(2,10),listeCommandes[[#This Row],[Prix Unitaire]]-RANDBETWEEN(5,20))</f>
        <v>84</v>
      </c>
    </row>
    <row r="555" spans="1:9" x14ac:dyDescent="0.25">
      <c r="A555" s="3" t="s">
        <v>652</v>
      </c>
      <c r="B555" s="2">
        <v>44331</v>
      </c>
      <c r="C555" t="s">
        <v>34</v>
      </c>
      <c r="D555" t="s">
        <v>25</v>
      </c>
      <c r="E555" t="s">
        <v>10</v>
      </c>
      <c r="F555">
        <f t="shared" ca="1" si="16"/>
        <v>10</v>
      </c>
      <c r="G555" s="3">
        <f t="shared" ca="1" si="17"/>
        <v>89</v>
      </c>
      <c r="H555" s="3">
        <f ca="1">listeCommandes[[#This Row],[Quantité commandée]]*listeCommandes[[#This Row],[Prix Unitaire]]</f>
        <v>890</v>
      </c>
      <c r="I555" s="3">
        <f ca="1">IF(listeCommandes[[#This Row],[Prix Unitaire]]&lt;20,listeCommandes[[#This Row],[Prix Unitaire]]-RANDBETWEEN(2,10),listeCommandes[[#This Row],[Prix Unitaire]]-RANDBETWEEN(5,20))</f>
        <v>80</v>
      </c>
    </row>
    <row r="556" spans="1:9" x14ac:dyDescent="0.25">
      <c r="A556" s="3" t="s">
        <v>653</v>
      </c>
      <c r="B556" s="2">
        <v>44333</v>
      </c>
      <c r="C556" t="s">
        <v>8</v>
      </c>
      <c r="D556" t="s">
        <v>15</v>
      </c>
      <c r="E556" t="s">
        <v>13</v>
      </c>
      <c r="F556">
        <f t="shared" ca="1" si="16"/>
        <v>132</v>
      </c>
      <c r="G556" s="3">
        <f t="shared" ca="1" si="17"/>
        <v>46</v>
      </c>
      <c r="H556" s="3">
        <f ca="1">listeCommandes[[#This Row],[Quantité commandée]]*listeCommandes[[#This Row],[Prix Unitaire]]</f>
        <v>6072</v>
      </c>
      <c r="I556" s="3">
        <f ca="1">IF(listeCommandes[[#This Row],[Prix Unitaire]]&lt;20,listeCommandes[[#This Row],[Prix Unitaire]]-RANDBETWEEN(2,10),listeCommandes[[#This Row],[Prix Unitaire]]-RANDBETWEEN(5,20))</f>
        <v>29</v>
      </c>
    </row>
    <row r="557" spans="1:9" x14ac:dyDescent="0.25">
      <c r="A557" s="3" t="s">
        <v>654</v>
      </c>
      <c r="B557" s="2">
        <v>44333</v>
      </c>
      <c r="C557" t="s">
        <v>37</v>
      </c>
      <c r="D557" t="s">
        <v>9</v>
      </c>
      <c r="E557" t="s">
        <v>19</v>
      </c>
      <c r="F557">
        <f t="shared" ca="1" si="16"/>
        <v>82</v>
      </c>
      <c r="G557" s="3">
        <f t="shared" ca="1" si="17"/>
        <v>74</v>
      </c>
      <c r="H557" s="3">
        <f ca="1">listeCommandes[[#This Row],[Quantité commandée]]*listeCommandes[[#This Row],[Prix Unitaire]]</f>
        <v>6068</v>
      </c>
      <c r="I557" s="3">
        <f ca="1">IF(listeCommandes[[#This Row],[Prix Unitaire]]&lt;20,listeCommandes[[#This Row],[Prix Unitaire]]-RANDBETWEEN(2,10),listeCommandes[[#This Row],[Prix Unitaire]]-RANDBETWEEN(5,20))</f>
        <v>65</v>
      </c>
    </row>
    <row r="558" spans="1:9" x14ac:dyDescent="0.25">
      <c r="A558" s="3" t="s">
        <v>655</v>
      </c>
      <c r="B558" s="2">
        <v>44333</v>
      </c>
      <c r="C558" t="s">
        <v>35</v>
      </c>
      <c r="D558" t="s">
        <v>27</v>
      </c>
      <c r="E558" t="s">
        <v>13</v>
      </c>
      <c r="F558">
        <f t="shared" ca="1" si="16"/>
        <v>18</v>
      </c>
      <c r="G558" s="3">
        <f t="shared" ca="1" si="17"/>
        <v>97</v>
      </c>
      <c r="H558" s="3">
        <f ca="1">listeCommandes[[#This Row],[Quantité commandée]]*listeCommandes[[#This Row],[Prix Unitaire]]</f>
        <v>1746</v>
      </c>
      <c r="I558" s="3">
        <f ca="1">IF(listeCommandes[[#This Row],[Prix Unitaire]]&lt;20,listeCommandes[[#This Row],[Prix Unitaire]]-RANDBETWEEN(2,10),listeCommandes[[#This Row],[Prix Unitaire]]-RANDBETWEEN(5,20))</f>
        <v>87</v>
      </c>
    </row>
    <row r="559" spans="1:9" x14ac:dyDescent="0.25">
      <c r="A559" s="3" t="s">
        <v>656</v>
      </c>
      <c r="B559" s="2">
        <v>44338</v>
      </c>
      <c r="C559" t="s">
        <v>11</v>
      </c>
      <c r="D559" t="s">
        <v>18</v>
      </c>
      <c r="E559" t="s">
        <v>16</v>
      </c>
      <c r="F559">
        <f t="shared" ca="1" si="16"/>
        <v>65</v>
      </c>
      <c r="G559" s="3">
        <f t="shared" ca="1" si="17"/>
        <v>43</v>
      </c>
      <c r="H559" s="3">
        <f ca="1">listeCommandes[[#This Row],[Quantité commandée]]*listeCommandes[[#This Row],[Prix Unitaire]]</f>
        <v>2795</v>
      </c>
      <c r="I559" s="3">
        <f ca="1">IF(listeCommandes[[#This Row],[Prix Unitaire]]&lt;20,listeCommandes[[#This Row],[Prix Unitaire]]-RANDBETWEEN(2,10),listeCommandes[[#This Row],[Prix Unitaire]]-RANDBETWEEN(5,20))</f>
        <v>35</v>
      </c>
    </row>
    <row r="560" spans="1:9" x14ac:dyDescent="0.25">
      <c r="A560" s="3" t="s">
        <v>657</v>
      </c>
      <c r="B560" s="2">
        <v>44338</v>
      </c>
      <c r="C560" t="s">
        <v>38</v>
      </c>
      <c r="D560" t="s">
        <v>12</v>
      </c>
      <c r="E560" t="s">
        <v>30</v>
      </c>
      <c r="F560">
        <f t="shared" ca="1" si="16"/>
        <v>68</v>
      </c>
      <c r="G560" s="3">
        <f t="shared" ca="1" si="17"/>
        <v>92</v>
      </c>
      <c r="H560" s="3">
        <f ca="1">listeCommandes[[#This Row],[Quantité commandée]]*listeCommandes[[#This Row],[Prix Unitaire]]</f>
        <v>6256</v>
      </c>
      <c r="I560" s="3">
        <f ca="1">IF(listeCommandes[[#This Row],[Prix Unitaire]]&lt;20,listeCommandes[[#This Row],[Prix Unitaire]]-RANDBETWEEN(2,10),listeCommandes[[#This Row],[Prix Unitaire]]-RANDBETWEEN(5,20))</f>
        <v>85</v>
      </c>
    </row>
    <row r="561" spans="1:9" x14ac:dyDescent="0.25">
      <c r="A561" s="3" t="s">
        <v>658</v>
      </c>
      <c r="B561" s="2">
        <v>44338</v>
      </c>
      <c r="C561" t="s">
        <v>36</v>
      </c>
      <c r="D561" t="s">
        <v>6</v>
      </c>
      <c r="E561" t="s">
        <v>16</v>
      </c>
      <c r="F561">
        <f t="shared" ca="1" si="16"/>
        <v>140</v>
      </c>
      <c r="G561" s="3">
        <f t="shared" ca="1" si="17"/>
        <v>71</v>
      </c>
      <c r="H561" s="3">
        <f ca="1">listeCommandes[[#This Row],[Quantité commandée]]*listeCommandes[[#This Row],[Prix Unitaire]]</f>
        <v>9940</v>
      </c>
      <c r="I561" s="3">
        <f ca="1">IF(listeCommandes[[#This Row],[Prix Unitaire]]&lt;20,listeCommandes[[#This Row],[Prix Unitaire]]-RANDBETWEEN(2,10),listeCommandes[[#This Row],[Prix Unitaire]]-RANDBETWEEN(5,20))</f>
        <v>52</v>
      </c>
    </row>
    <row r="562" spans="1:9" x14ac:dyDescent="0.25">
      <c r="A562" s="3" t="s">
        <v>659</v>
      </c>
      <c r="B562" s="2">
        <v>44340</v>
      </c>
      <c r="C562" t="s">
        <v>14</v>
      </c>
      <c r="D562" t="s">
        <v>21</v>
      </c>
      <c r="E562" t="s">
        <v>7</v>
      </c>
      <c r="F562">
        <f t="shared" ca="1" si="16"/>
        <v>94</v>
      </c>
      <c r="G562" s="3">
        <f t="shared" ca="1" si="17"/>
        <v>42</v>
      </c>
      <c r="H562" s="3">
        <f ca="1">listeCommandes[[#This Row],[Quantité commandée]]*listeCommandes[[#This Row],[Prix Unitaire]]</f>
        <v>3948</v>
      </c>
      <c r="I562" s="3">
        <f ca="1">IF(listeCommandes[[#This Row],[Prix Unitaire]]&lt;20,listeCommandes[[#This Row],[Prix Unitaire]]-RANDBETWEEN(2,10),listeCommandes[[#This Row],[Prix Unitaire]]-RANDBETWEEN(5,20))</f>
        <v>37</v>
      </c>
    </row>
    <row r="563" spans="1:9" x14ac:dyDescent="0.25">
      <c r="A563" s="3" t="s">
        <v>660</v>
      </c>
      <c r="B563" s="2">
        <v>44340</v>
      </c>
      <c r="C563" t="s">
        <v>37</v>
      </c>
      <c r="D563" t="s">
        <v>9</v>
      </c>
      <c r="E563" t="s">
        <v>19</v>
      </c>
      <c r="F563">
        <f t="shared" ca="1" si="16"/>
        <v>39</v>
      </c>
      <c r="G563" s="3">
        <f t="shared" ca="1" si="17"/>
        <v>28</v>
      </c>
      <c r="H563" s="3">
        <f ca="1">listeCommandes[[#This Row],[Quantité commandée]]*listeCommandes[[#This Row],[Prix Unitaire]]</f>
        <v>1092</v>
      </c>
      <c r="I563" s="3">
        <f ca="1">IF(listeCommandes[[#This Row],[Prix Unitaire]]&lt;20,listeCommandes[[#This Row],[Prix Unitaire]]-RANDBETWEEN(2,10),listeCommandes[[#This Row],[Prix Unitaire]]-RANDBETWEEN(5,20))</f>
        <v>18</v>
      </c>
    </row>
    <row r="564" spans="1:9" x14ac:dyDescent="0.25">
      <c r="A564" s="3" t="s">
        <v>661</v>
      </c>
      <c r="B564" s="2">
        <v>44345</v>
      </c>
      <c r="C564" t="s">
        <v>17</v>
      </c>
      <c r="D564" t="s">
        <v>23</v>
      </c>
      <c r="E564" t="s">
        <v>10</v>
      </c>
      <c r="F564">
        <f t="shared" ca="1" si="16"/>
        <v>70</v>
      </c>
      <c r="G564" s="3">
        <f t="shared" ca="1" si="17"/>
        <v>42</v>
      </c>
      <c r="H564" s="3">
        <f ca="1">listeCommandes[[#This Row],[Quantité commandée]]*listeCommandes[[#This Row],[Prix Unitaire]]</f>
        <v>2940</v>
      </c>
      <c r="I564" s="3">
        <f ca="1">IF(listeCommandes[[#This Row],[Prix Unitaire]]&lt;20,listeCommandes[[#This Row],[Prix Unitaire]]-RANDBETWEEN(2,10),listeCommandes[[#This Row],[Prix Unitaire]]-RANDBETWEEN(5,20))</f>
        <v>32</v>
      </c>
    </row>
    <row r="565" spans="1:9" x14ac:dyDescent="0.25">
      <c r="A565" s="3" t="s">
        <v>662</v>
      </c>
      <c r="B565" s="2">
        <v>44345</v>
      </c>
      <c r="C565" t="s">
        <v>38</v>
      </c>
      <c r="D565" t="s">
        <v>12</v>
      </c>
      <c r="E565" t="s">
        <v>30</v>
      </c>
      <c r="F565">
        <f t="shared" ca="1" si="16"/>
        <v>31</v>
      </c>
      <c r="G565" s="3">
        <f t="shared" ca="1" si="17"/>
        <v>25</v>
      </c>
      <c r="H565" s="3">
        <f ca="1">listeCommandes[[#This Row],[Quantité commandée]]*listeCommandes[[#This Row],[Prix Unitaire]]</f>
        <v>775</v>
      </c>
      <c r="I565" s="3">
        <f ca="1">IF(listeCommandes[[#This Row],[Prix Unitaire]]&lt;20,listeCommandes[[#This Row],[Prix Unitaire]]-RANDBETWEEN(2,10),listeCommandes[[#This Row],[Prix Unitaire]]-RANDBETWEEN(5,20))</f>
        <v>15</v>
      </c>
    </row>
    <row r="566" spans="1:9" x14ac:dyDescent="0.25">
      <c r="A566" s="3" t="s">
        <v>663</v>
      </c>
      <c r="B566" s="2">
        <v>44347</v>
      </c>
      <c r="C566" t="s">
        <v>20</v>
      </c>
      <c r="D566" t="s">
        <v>25</v>
      </c>
      <c r="E566" t="s">
        <v>13</v>
      </c>
      <c r="F566">
        <f t="shared" ca="1" si="16"/>
        <v>78</v>
      </c>
      <c r="G566" s="3">
        <f t="shared" ca="1" si="17"/>
        <v>51</v>
      </c>
      <c r="H566" s="3">
        <f ca="1">listeCommandes[[#This Row],[Quantité commandée]]*listeCommandes[[#This Row],[Prix Unitaire]]</f>
        <v>3978</v>
      </c>
      <c r="I566" s="3">
        <f ca="1">IF(listeCommandes[[#This Row],[Prix Unitaire]]&lt;20,listeCommandes[[#This Row],[Prix Unitaire]]-RANDBETWEEN(2,10),listeCommandes[[#This Row],[Prix Unitaire]]-RANDBETWEEN(5,20))</f>
        <v>35</v>
      </c>
    </row>
    <row r="567" spans="1:9" x14ac:dyDescent="0.25">
      <c r="A567" s="3" t="s">
        <v>664</v>
      </c>
      <c r="B567" s="2">
        <v>44347</v>
      </c>
      <c r="C567" t="s">
        <v>39</v>
      </c>
      <c r="D567" t="s">
        <v>15</v>
      </c>
      <c r="E567" t="s">
        <v>32</v>
      </c>
      <c r="F567">
        <f t="shared" ca="1" si="16"/>
        <v>121</v>
      </c>
      <c r="G567" s="3">
        <f t="shared" ca="1" si="17"/>
        <v>56</v>
      </c>
      <c r="H567" s="3">
        <f ca="1">listeCommandes[[#This Row],[Quantité commandée]]*listeCommandes[[#This Row],[Prix Unitaire]]</f>
        <v>6776</v>
      </c>
      <c r="I567" s="3">
        <f ca="1">IF(listeCommandes[[#This Row],[Prix Unitaire]]&lt;20,listeCommandes[[#This Row],[Prix Unitaire]]-RANDBETWEEN(2,10),listeCommandes[[#This Row],[Prix Unitaire]]-RANDBETWEEN(5,20))</f>
        <v>38</v>
      </c>
    </row>
    <row r="568" spans="1:9" x14ac:dyDescent="0.25">
      <c r="A568" s="3" t="s">
        <v>665</v>
      </c>
      <c r="B568" s="2">
        <v>44352</v>
      </c>
      <c r="C568" t="s">
        <v>22</v>
      </c>
      <c r="D568" t="s">
        <v>27</v>
      </c>
      <c r="E568" t="s">
        <v>16</v>
      </c>
      <c r="F568">
        <f t="shared" ca="1" si="16"/>
        <v>137</v>
      </c>
      <c r="G568" s="3">
        <f t="shared" ca="1" si="17"/>
        <v>45</v>
      </c>
      <c r="H568" s="3">
        <f ca="1">listeCommandes[[#This Row],[Quantité commandée]]*listeCommandes[[#This Row],[Prix Unitaire]]</f>
        <v>6165</v>
      </c>
      <c r="I568" s="3">
        <f ca="1">IF(listeCommandes[[#This Row],[Prix Unitaire]]&lt;20,listeCommandes[[#This Row],[Prix Unitaire]]-RANDBETWEEN(2,10),listeCommandes[[#This Row],[Prix Unitaire]]-RANDBETWEEN(5,20))</f>
        <v>38</v>
      </c>
    </row>
    <row r="569" spans="1:9" x14ac:dyDescent="0.25">
      <c r="A569" s="3" t="s">
        <v>666</v>
      </c>
      <c r="B569" s="2">
        <v>44352</v>
      </c>
      <c r="C569" t="s">
        <v>5</v>
      </c>
      <c r="D569" t="s">
        <v>18</v>
      </c>
      <c r="E569" t="s">
        <v>40</v>
      </c>
      <c r="F569">
        <f t="shared" ca="1" si="16"/>
        <v>11</v>
      </c>
      <c r="G569" s="3">
        <f t="shared" ca="1" si="17"/>
        <v>44</v>
      </c>
      <c r="H569" s="3">
        <f ca="1">listeCommandes[[#This Row],[Quantité commandée]]*listeCommandes[[#This Row],[Prix Unitaire]]</f>
        <v>484</v>
      </c>
      <c r="I569" s="3">
        <f ca="1">IF(listeCommandes[[#This Row],[Prix Unitaire]]&lt;20,listeCommandes[[#This Row],[Prix Unitaire]]-RANDBETWEEN(2,10),listeCommandes[[#This Row],[Prix Unitaire]]-RANDBETWEEN(5,20))</f>
        <v>25</v>
      </c>
    </row>
    <row r="570" spans="1:9" x14ac:dyDescent="0.25">
      <c r="A570" s="3" t="s">
        <v>667</v>
      </c>
      <c r="B570" s="2">
        <v>44354</v>
      </c>
      <c r="C570" t="s">
        <v>24</v>
      </c>
      <c r="D570" t="s">
        <v>15</v>
      </c>
      <c r="E570" t="s">
        <v>19</v>
      </c>
      <c r="F570">
        <f t="shared" ca="1" si="16"/>
        <v>114</v>
      </c>
      <c r="G570" s="3">
        <f t="shared" ca="1" si="17"/>
        <v>97</v>
      </c>
      <c r="H570" s="3">
        <f ca="1">listeCommandes[[#This Row],[Quantité commandée]]*listeCommandes[[#This Row],[Prix Unitaire]]</f>
        <v>11058</v>
      </c>
      <c r="I570" s="3">
        <f ca="1">IF(listeCommandes[[#This Row],[Prix Unitaire]]&lt;20,listeCommandes[[#This Row],[Prix Unitaire]]-RANDBETWEEN(2,10),listeCommandes[[#This Row],[Prix Unitaire]]-RANDBETWEEN(5,20))</f>
        <v>84</v>
      </c>
    </row>
    <row r="571" spans="1:9" x14ac:dyDescent="0.25">
      <c r="A571" s="3" t="s">
        <v>668</v>
      </c>
      <c r="B571" s="2">
        <v>44354</v>
      </c>
      <c r="C571" t="s">
        <v>8</v>
      </c>
      <c r="D571" t="s">
        <v>21</v>
      </c>
      <c r="E571" t="s">
        <v>41</v>
      </c>
      <c r="F571">
        <f t="shared" ca="1" si="16"/>
        <v>97</v>
      </c>
      <c r="G571" s="3">
        <f t="shared" ca="1" si="17"/>
        <v>94</v>
      </c>
      <c r="H571" s="3">
        <f ca="1">listeCommandes[[#This Row],[Quantité commandée]]*listeCommandes[[#This Row],[Prix Unitaire]]</f>
        <v>9118</v>
      </c>
      <c r="I571" s="3">
        <f ca="1">IF(listeCommandes[[#This Row],[Prix Unitaire]]&lt;20,listeCommandes[[#This Row],[Prix Unitaire]]-RANDBETWEEN(2,10),listeCommandes[[#This Row],[Prix Unitaire]]-RANDBETWEEN(5,20))</f>
        <v>81</v>
      </c>
    </row>
    <row r="572" spans="1:9" x14ac:dyDescent="0.25">
      <c r="A572" s="3" t="s">
        <v>669</v>
      </c>
      <c r="B572" s="2">
        <v>44359</v>
      </c>
      <c r="C572" t="s">
        <v>26</v>
      </c>
      <c r="D572" t="s">
        <v>18</v>
      </c>
      <c r="E572" t="s">
        <v>30</v>
      </c>
      <c r="F572">
        <f t="shared" ca="1" si="16"/>
        <v>25</v>
      </c>
      <c r="G572" s="3">
        <f t="shared" ca="1" si="17"/>
        <v>42</v>
      </c>
      <c r="H572" s="3">
        <f ca="1">listeCommandes[[#This Row],[Quantité commandée]]*listeCommandes[[#This Row],[Prix Unitaire]]</f>
        <v>1050</v>
      </c>
      <c r="I572" s="3">
        <f ca="1">IF(listeCommandes[[#This Row],[Prix Unitaire]]&lt;20,listeCommandes[[#This Row],[Prix Unitaire]]-RANDBETWEEN(2,10),listeCommandes[[#This Row],[Prix Unitaire]]-RANDBETWEEN(5,20))</f>
        <v>24</v>
      </c>
    </row>
    <row r="573" spans="1:9" x14ac:dyDescent="0.25">
      <c r="A573" s="3" t="s">
        <v>670</v>
      </c>
      <c r="B573" s="2">
        <v>44359</v>
      </c>
      <c r="C573" t="s">
        <v>11</v>
      </c>
      <c r="D573" t="s">
        <v>6</v>
      </c>
      <c r="E573" t="s">
        <v>13</v>
      </c>
      <c r="F573">
        <f t="shared" ca="1" si="16"/>
        <v>33</v>
      </c>
      <c r="G573" s="3">
        <f t="shared" ca="1" si="17"/>
        <v>87</v>
      </c>
      <c r="H573" s="3">
        <f ca="1">listeCommandes[[#This Row],[Quantité commandée]]*listeCommandes[[#This Row],[Prix Unitaire]]</f>
        <v>2871</v>
      </c>
      <c r="I573" s="3">
        <f ca="1">IF(listeCommandes[[#This Row],[Prix Unitaire]]&lt;20,listeCommandes[[#This Row],[Prix Unitaire]]-RANDBETWEEN(2,10),listeCommandes[[#This Row],[Prix Unitaire]]-RANDBETWEEN(5,20))</f>
        <v>77</v>
      </c>
    </row>
    <row r="574" spans="1:9" x14ac:dyDescent="0.25">
      <c r="A574" s="3" t="s">
        <v>671</v>
      </c>
      <c r="B574" s="2">
        <v>44361</v>
      </c>
      <c r="C574" t="s">
        <v>28</v>
      </c>
      <c r="D574" t="s">
        <v>21</v>
      </c>
      <c r="E574" t="s">
        <v>7</v>
      </c>
      <c r="F574">
        <f t="shared" ca="1" si="16"/>
        <v>32</v>
      </c>
      <c r="G574" s="3">
        <f t="shared" ca="1" si="17"/>
        <v>57</v>
      </c>
      <c r="H574" s="3">
        <f ca="1">listeCommandes[[#This Row],[Quantité commandée]]*listeCommandes[[#This Row],[Prix Unitaire]]</f>
        <v>1824</v>
      </c>
      <c r="I574" s="3">
        <f ca="1">IF(listeCommandes[[#This Row],[Prix Unitaire]]&lt;20,listeCommandes[[#This Row],[Prix Unitaire]]-RANDBETWEEN(2,10),listeCommandes[[#This Row],[Prix Unitaire]]-RANDBETWEEN(5,20))</f>
        <v>47</v>
      </c>
    </row>
    <row r="575" spans="1:9" x14ac:dyDescent="0.25">
      <c r="A575" s="3" t="s">
        <v>672</v>
      </c>
      <c r="B575" s="2">
        <v>44361</v>
      </c>
      <c r="C575" t="s">
        <v>14</v>
      </c>
      <c r="D575" t="s">
        <v>9</v>
      </c>
      <c r="E575" t="s">
        <v>16</v>
      </c>
      <c r="F575">
        <f t="shared" ca="1" si="16"/>
        <v>117</v>
      </c>
      <c r="G575" s="3">
        <f t="shared" ca="1" si="17"/>
        <v>28</v>
      </c>
      <c r="H575" s="3">
        <f ca="1">listeCommandes[[#This Row],[Quantité commandée]]*listeCommandes[[#This Row],[Prix Unitaire]]</f>
        <v>3276</v>
      </c>
      <c r="I575" s="3">
        <f ca="1">IF(listeCommandes[[#This Row],[Prix Unitaire]]&lt;20,listeCommandes[[#This Row],[Prix Unitaire]]-RANDBETWEEN(2,10),listeCommandes[[#This Row],[Prix Unitaire]]-RANDBETWEEN(5,20))</f>
        <v>21</v>
      </c>
    </row>
    <row r="576" spans="1:9" x14ac:dyDescent="0.25">
      <c r="A576" s="3" t="s">
        <v>673</v>
      </c>
      <c r="B576" s="2">
        <v>44366</v>
      </c>
      <c r="C576" t="s">
        <v>29</v>
      </c>
      <c r="D576" t="s">
        <v>23</v>
      </c>
      <c r="E576" t="s">
        <v>10</v>
      </c>
      <c r="F576">
        <f t="shared" ca="1" si="16"/>
        <v>12</v>
      </c>
      <c r="G576" s="3">
        <f t="shared" ca="1" si="17"/>
        <v>52</v>
      </c>
      <c r="H576" s="3">
        <f ca="1">listeCommandes[[#This Row],[Quantité commandée]]*listeCommandes[[#This Row],[Prix Unitaire]]</f>
        <v>624</v>
      </c>
      <c r="I576" s="3">
        <f ca="1">IF(listeCommandes[[#This Row],[Prix Unitaire]]&lt;20,listeCommandes[[#This Row],[Prix Unitaire]]-RANDBETWEEN(2,10),listeCommandes[[#This Row],[Prix Unitaire]]-RANDBETWEEN(5,20))</f>
        <v>34</v>
      </c>
    </row>
    <row r="577" spans="1:9" x14ac:dyDescent="0.25">
      <c r="A577" s="3" t="s">
        <v>674</v>
      </c>
      <c r="B577" s="2">
        <v>44366</v>
      </c>
      <c r="C577" t="s">
        <v>17</v>
      </c>
      <c r="D577" t="s">
        <v>12</v>
      </c>
      <c r="E577" t="s">
        <v>19</v>
      </c>
      <c r="F577">
        <f t="shared" ca="1" si="16"/>
        <v>64</v>
      </c>
      <c r="G577" s="3">
        <f t="shared" ca="1" si="17"/>
        <v>84</v>
      </c>
      <c r="H577" s="3">
        <f ca="1">listeCommandes[[#This Row],[Quantité commandée]]*listeCommandes[[#This Row],[Prix Unitaire]]</f>
        <v>5376</v>
      </c>
      <c r="I577" s="3">
        <f ca="1">IF(listeCommandes[[#This Row],[Prix Unitaire]]&lt;20,listeCommandes[[#This Row],[Prix Unitaire]]-RANDBETWEEN(2,10),listeCommandes[[#This Row],[Prix Unitaire]]-RANDBETWEEN(5,20))</f>
        <v>78</v>
      </c>
    </row>
    <row r="578" spans="1:9" x14ac:dyDescent="0.25">
      <c r="A578" s="3" t="s">
        <v>675</v>
      </c>
      <c r="B578" s="2">
        <v>44368</v>
      </c>
      <c r="C578" t="s">
        <v>31</v>
      </c>
      <c r="D578" t="s">
        <v>6</v>
      </c>
      <c r="E578" t="s">
        <v>13</v>
      </c>
      <c r="F578">
        <f t="shared" ref="F578:F641" ca="1" si="18">RANDBETWEEN(10,150)</f>
        <v>77</v>
      </c>
      <c r="G578" s="3">
        <f t="shared" ref="G578:G641" ca="1" si="19">RANDBETWEEN(10,100)</f>
        <v>24</v>
      </c>
      <c r="H578" s="3">
        <f ca="1">listeCommandes[[#This Row],[Quantité commandée]]*listeCommandes[[#This Row],[Prix Unitaire]]</f>
        <v>1848</v>
      </c>
      <c r="I578" s="3">
        <f ca="1">IF(listeCommandes[[#This Row],[Prix Unitaire]]&lt;20,listeCommandes[[#This Row],[Prix Unitaire]]-RANDBETWEEN(2,10),listeCommandes[[#This Row],[Prix Unitaire]]-RANDBETWEEN(5,20))</f>
        <v>9</v>
      </c>
    </row>
    <row r="579" spans="1:9" x14ac:dyDescent="0.25">
      <c r="A579" s="3" t="s">
        <v>676</v>
      </c>
      <c r="B579" s="2">
        <v>44368</v>
      </c>
      <c r="C579" t="s">
        <v>20</v>
      </c>
      <c r="D579" t="s">
        <v>15</v>
      </c>
      <c r="E579" t="s">
        <v>30</v>
      </c>
      <c r="F579">
        <f t="shared" ca="1" si="18"/>
        <v>46</v>
      </c>
      <c r="G579" s="3">
        <f t="shared" ca="1" si="19"/>
        <v>11</v>
      </c>
      <c r="H579" s="3">
        <f ca="1">listeCommandes[[#This Row],[Quantité commandée]]*listeCommandes[[#This Row],[Prix Unitaire]]</f>
        <v>506</v>
      </c>
      <c r="I579" s="3">
        <f ca="1">IF(listeCommandes[[#This Row],[Prix Unitaire]]&lt;20,listeCommandes[[#This Row],[Prix Unitaire]]-RANDBETWEEN(2,10),listeCommandes[[#This Row],[Prix Unitaire]]-RANDBETWEEN(5,20))</f>
        <v>6</v>
      </c>
    </row>
    <row r="580" spans="1:9" x14ac:dyDescent="0.25">
      <c r="A580" s="3" t="s">
        <v>677</v>
      </c>
      <c r="B580" s="2">
        <v>44373</v>
      </c>
      <c r="C580" t="s">
        <v>33</v>
      </c>
      <c r="D580" t="s">
        <v>9</v>
      </c>
      <c r="E580" t="s">
        <v>16</v>
      </c>
      <c r="F580">
        <f t="shared" ca="1" si="18"/>
        <v>35</v>
      </c>
      <c r="G580" s="3">
        <f t="shared" ca="1" si="19"/>
        <v>65</v>
      </c>
      <c r="H580" s="3">
        <f ca="1">listeCommandes[[#This Row],[Quantité commandée]]*listeCommandes[[#This Row],[Prix Unitaire]]</f>
        <v>2275</v>
      </c>
      <c r="I580" s="3">
        <f ca="1">IF(listeCommandes[[#This Row],[Prix Unitaire]]&lt;20,listeCommandes[[#This Row],[Prix Unitaire]]-RANDBETWEEN(2,10),listeCommandes[[#This Row],[Prix Unitaire]]-RANDBETWEEN(5,20))</f>
        <v>59</v>
      </c>
    </row>
    <row r="581" spans="1:9" x14ac:dyDescent="0.25">
      <c r="A581" s="3" t="s">
        <v>678</v>
      </c>
      <c r="B581" s="2">
        <v>44373</v>
      </c>
      <c r="C581" t="s">
        <v>22</v>
      </c>
      <c r="D581" t="s">
        <v>18</v>
      </c>
      <c r="E581" t="s">
        <v>7</v>
      </c>
      <c r="F581">
        <f t="shared" ca="1" si="18"/>
        <v>129</v>
      </c>
      <c r="G581" s="3">
        <f t="shared" ca="1" si="19"/>
        <v>30</v>
      </c>
      <c r="H581" s="3">
        <f ca="1">listeCommandes[[#This Row],[Quantité commandée]]*listeCommandes[[#This Row],[Prix Unitaire]]</f>
        <v>3870</v>
      </c>
      <c r="I581" s="3">
        <f ca="1">IF(listeCommandes[[#This Row],[Prix Unitaire]]&lt;20,listeCommandes[[#This Row],[Prix Unitaire]]-RANDBETWEEN(2,10),listeCommandes[[#This Row],[Prix Unitaire]]-RANDBETWEEN(5,20))</f>
        <v>11</v>
      </c>
    </row>
    <row r="582" spans="1:9" x14ac:dyDescent="0.25">
      <c r="A582" s="3" t="s">
        <v>679</v>
      </c>
      <c r="B582" s="2">
        <v>44375</v>
      </c>
      <c r="C582" t="s">
        <v>34</v>
      </c>
      <c r="D582" t="s">
        <v>58</v>
      </c>
      <c r="E582" t="s">
        <v>19</v>
      </c>
      <c r="F582">
        <f t="shared" ca="1" si="18"/>
        <v>95</v>
      </c>
      <c r="G582" s="3">
        <f t="shared" ca="1" si="19"/>
        <v>97</v>
      </c>
      <c r="H582" s="3">
        <f ca="1">listeCommandes[[#This Row],[Quantité commandée]]*listeCommandes[[#This Row],[Prix Unitaire]]</f>
        <v>9215</v>
      </c>
      <c r="I582" s="3">
        <f ca="1">IF(listeCommandes[[#This Row],[Prix Unitaire]]&lt;20,listeCommandes[[#This Row],[Prix Unitaire]]-RANDBETWEEN(2,10),listeCommandes[[#This Row],[Prix Unitaire]]-RANDBETWEEN(5,20))</f>
        <v>92</v>
      </c>
    </row>
    <row r="583" spans="1:9" x14ac:dyDescent="0.25">
      <c r="A583" s="3" t="s">
        <v>680</v>
      </c>
      <c r="B583" s="2">
        <v>44375</v>
      </c>
      <c r="C583" t="s">
        <v>24</v>
      </c>
      <c r="D583" t="s">
        <v>21</v>
      </c>
      <c r="E583" t="s">
        <v>10</v>
      </c>
      <c r="F583">
        <f t="shared" ca="1" si="18"/>
        <v>91</v>
      </c>
      <c r="G583" s="3">
        <f t="shared" ca="1" si="19"/>
        <v>64</v>
      </c>
      <c r="H583" s="3">
        <f ca="1">listeCommandes[[#This Row],[Quantité commandée]]*listeCommandes[[#This Row],[Prix Unitaire]]</f>
        <v>5824</v>
      </c>
      <c r="I583" s="3">
        <f ca="1">IF(listeCommandes[[#This Row],[Prix Unitaire]]&lt;20,listeCommandes[[#This Row],[Prix Unitaire]]-RANDBETWEEN(2,10),listeCommandes[[#This Row],[Prix Unitaire]]-RANDBETWEEN(5,20))</f>
        <v>46</v>
      </c>
    </row>
    <row r="584" spans="1:9" x14ac:dyDescent="0.25">
      <c r="A584" s="3" t="s">
        <v>681</v>
      </c>
      <c r="B584" s="2">
        <v>44380</v>
      </c>
      <c r="C584" t="s">
        <v>35</v>
      </c>
      <c r="D584" t="s">
        <v>15</v>
      </c>
      <c r="E584" t="s">
        <v>30</v>
      </c>
      <c r="F584">
        <f t="shared" ca="1" si="18"/>
        <v>142</v>
      </c>
      <c r="G584" s="3">
        <f t="shared" ca="1" si="19"/>
        <v>50</v>
      </c>
      <c r="H584" s="3">
        <f ca="1">listeCommandes[[#This Row],[Quantité commandée]]*listeCommandes[[#This Row],[Prix Unitaire]]</f>
        <v>7100</v>
      </c>
      <c r="I584" s="3">
        <f ca="1">IF(listeCommandes[[#This Row],[Prix Unitaire]]&lt;20,listeCommandes[[#This Row],[Prix Unitaire]]-RANDBETWEEN(2,10),listeCommandes[[#This Row],[Prix Unitaire]]-RANDBETWEEN(5,20))</f>
        <v>43</v>
      </c>
    </row>
    <row r="585" spans="1:9" x14ac:dyDescent="0.25">
      <c r="A585" s="3" t="s">
        <v>682</v>
      </c>
      <c r="B585" s="2">
        <v>44380</v>
      </c>
      <c r="C585" t="s">
        <v>26</v>
      </c>
      <c r="D585" t="s">
        <v>6</v>
      </c>
      <c r="E585" t="s">
        <v>13</v>
      </c>
      <c r="F585">
        <f t="shared" ca="1" si="18"/>
        <v>147</v>
      </c>
      <c r="G585" s="3">
        <f t="shared" ca="1" si="19"/>
        <v>47</v>
      </c>
      <c r="H585" s="3">
        <f ca="1">listeCommandes[[#This Row],[Quantité commandée]]*listeCommandes[[#This Row],[Prix Unitaire]]</f>
        <v>6909</v>
      </c>
      <c r="I585" s="3">
        <f ca="1">IF(listeCommandes[[#This Row],[Prix Unitaire]]&lt;20,listeCommandes[[#This Row],[Prix Unitaire]]-RANDBETWEEN(2,10),listeCommandes[[#This Row],[Prix Unitaire]]-RANDBETWEEN(5,20))</f>
        <v>36</v>
      </c>
    </row>
    <row r="586" spans="1:9" x14ac:dyDescent="0.25">
      <c r="A586" s="3" t="s">
        <v>683</v>
      </c>
      <c r="B586" s="2">
        <v>44382</v>
      </c>
      <c r="C586" t="s">
        <v>36</v>
      </c>
      <c r="D586" t="s">
        <v>18</v>
      </c>
      <c r="E586" t="s">
        <v>45</v>
      </c>
      <c r="F586">
        <f t="shared" ca="1" si="18"/>
        <v>14</v>
      </c>
      <c r="G586" s="3">
        <f t="shared" ca="1" si="19"/>
        <v>45</v>
      </c>
      <c r="H586" s="3">
        <f ca="1">listeCommandes[[#This Row],[Quantité commandée]]*listeCommandes[[#This Row],[Prix Unitaire]]</f>
        <v>630</v>
      </c>
      <c r="I586" s="3">
        <f ca="1">IF(listeCommandes[[#This Row],[Prix Unitaire]]&lt;20,listeCommandes[[#This Row],[Prix Unitaire]]-RANDBETWEEN(2,10),listeCommandes[[#This Row],[Prix Unitaire]]-RANDBETWEEN(5,20))</f>
        <v>25</v>
      </c>
    </row>
    <row r="587" spans="1:9" x14ac:dyDescent="0.25">
      <c r="A587" s="3" t="s">
        <v>684</v>
      </c>
      <c r="B587" s="2">
        <v>44382</v>
      </c>
      <c r="C587" t="s">
        <v>28</v>
      </c>
      <c r="D587" t="s">
        <v>9</v>
      </c>
      <c r="E587" t="s">
        <v>16</v>
      </c>
      <c r="F587">
        <f t="shared" ca="1" si="18"/>
        <v>101</v>
      </c>
      <c r="G587" s="3">
        <f t="shared" ca="1" si="19"/>
        <v>29</v>
      </c>
      <c r="H587" s="3">
        <f ca="1">listeCommandes[[#This Row],[Quantité commandée]]*listeCommandes[[#This Row],[Prix Unitaire]]</f>
        <v>2929</v>
      </c>
      <c r="I587" s="3">
        <f ca="1">IF(listeCommandes[[#This Row],[Prix Unitaire]]&lt;20,listeCommandes[[#This Row],[Prix Unitaire]]-RANDBETWEEN(2,10),listeCommandes[[#This Row],[Prix Unitaire]]-RANDBETWEEN(5,20))</f>
        <v>9</v>
      </c>
    </row>
    <row r="588" spans="1:9" x14ac:dyDescent="0.25">
      <c r="A588" s="3" t="s">
        <v>685</v>
      </c>
      <c r="B588" s="2">
        <v>44387</v>
      </c>
      <c r="C588" t="s">
        <v>37</v>
      </c>
      <c r="D588" t="s">
        <v>21</v>
      </c>
      <c r="E588" t="s">
        <v>40</v>
      </c>
      <c r="F588">
        <f t="shared" ca="1" si="18"/>
        <v>96</v>
      </c>
      <c r="G588" s="3">
        <f t="shared" ca="1" si="19"/>
        <v>23</v>
      </c>
      <c r="H588" s="3">
        <f ca="1">listeCommandes[[#This Row],[Quantité commandée]]*listeCommandes[[#This Row],[Prix Unitaire]]</f>
        <v>2208</v>
      </c>
      <c r="I588" s="3">
        <f ca="1">IF(listeCommandes[[#This Row],[Prix Unitaire]]&lt;20,listeCommandes[[#This Row],[Prix Unitaire]]-RANDBETWEEN(2,10),listeCommandes[[#This Row],[Prix Unitaire]]-RANDBETWEEN(5,20))</f>
        <v>10</v>
      </c>
    </row>
    <row r="589" spans="1:9" x14ac:dyDescent="0.25">
      <c r="A589" s="3" t="s">
        <v>686</v>
      </c>
      <c r="B589" s="2">
        <v>44387</v>
      </c>
      <c r="C589" t="s">
        <v>29</v>
      </c>
      <c r="D589" t="s">
        <v>12</v>
      </c>
      <c r="E589" t="s">
        <v>7</v>
      </c>
      <c r="F589">
        <f t="shared" ca="1" si="18"/>
        <v>90</v>
      </c>
      <c r="G589" s="3">
        <f t="shared" ca="1" si="19"/>
        <v>97</v>
      </c>
      <c r="H589" s="3">
        <f ca="1">listeCommandes[[#This Row],[Quantité commandée]]*listeCommandes[[#This Row],[Prix Unitaire]]</f>
        <v>8730</v>
      </c>
      <c r="I589" s="3">
        <f ca="1">IF(listeCommandes[[#This Row],[Prix Unitaire]]&lt;20,listeCommandes[[#This Row],[Prix Unitaire]]-RANDBETWEEN(2,10),listeCommandes[[#This Row],[Prix Unitaire]]-RANDBETWEEN(5,20))</f>
        <v>87</v>
      </c>
    </row>
    <row r="590" spans="1:9" x14ac:dyDescent="0.25">
      <c r="A590" s="3" t="s">
        <v>687</v>
      </c>
      <c r="B590" s="2">
        <v>44389</v>
      </c>
      <c r="C590" t="s">
        <v>38</v>
      </c>
      <c r="D590" t="s">
        <v>23</v>
      </c>
      <c r="E590" t="s">
        <v>41</v>
      </c>
      <c r="F590">
        <f t="shared" ca="1" si="18"/>
        <v>19</v>
      </c>
      <c r="G590" s="3">
        <f t="shared" ca="1" si="19"/>
        <v>22</v>
      </c>
      <c r="H590" s="3">
        <f ca="1">listeCommandes[[#This Row],[Quantité commandée]]*listeCommandes[[#This Row],[Prix Unitaire]]</f>
        <v>418</v>
      </c>
      <c r="I590" s="3">
        <f ca="1">IF(listeCommandes[[#This Row],[Prix Unitaire]]&lt;20,listeCommandes[[#This Row],[Prix Unitaire]]-RANDBETWEEN(2,10),listeCommandes[[#This Row],[Prix Unitaire]]-RANDBETWEEN(5,20))</f>
        <v>11</v>
      </c>
    </row>
    <row r="591" spans="1:9" x14ac:dyDescent="0.25">
      <c r="A591" s="3" t="s">
        <v>688</v>
      </c>
      <c r="B591" s="2">
        <v>44389</v>
      </c>
      <c r="C591" t="s">
        <v>31</v>
      </c>
      <c r="D591" t="s">
        <v>15</v>
      </c>
      <c r="E591" t="s">
        <v>10</v>
      </c>
      <c r="F591">
        <f t="shared" ca="1" si="18"/>
        <v>22</v>
      </c>
      <c r="G591" s="3">
        <f t="shared" ca="1" si="19"/>
        <v>88</v>
      </c>
      <c r="H591" s="3">
        <f ca="1">listeCommandes[[#This Row],[Quantité commandée]]*listeCommandes[[#This Row],[Prix Unitaire]]</f>
        <v>1936</v>
      </c>
      <c r="I591" s="3">
        <f ca="1">IF(listeCommandes[[#This Row],[Prix Unitaire]]&lt;20,listeCommandes[[#This Row],[Prix Unitaire]]-RANDBETWEEN(2,10),listeCommandes[[#This Row],[Prix Unitaire]]-RANDBETWEEN(5,20))</f>
        <v>69</v>
      </c>
    </row>
    <row r="592" spans="1:9" x14ac:dyDescent="0.25">
      <c r="A592" s="3" t="s">
        <v>689</v>
      </c>
      <c r="B592" s="2">
        <v>44394</v>
      </c>
      <c r="C592" t="s">
        <v>39</v>
      </c>
      <c r="D592" t="s">
        <v>25</v>
      </c>
      <c r="E592" t="s">
        <v>19</v>
      </c>
      <c r="F592">
        <f t="shared" ca="1" si="18"/>
        <v>75</v>
      </c>
      <c r="G592" s="3">
        <f t="shared" ca="1" si="19"/>
        <v>92</v>
      </c>
      <c r="H592" s="3">
        <f ca="1">listeCommandes[[#This Row],[Quantité commandée]]*listeCommandes[[#This Row],[Prix Unitaire]]</f>
        <v>6900</v>
      </c>
      <c r="I592" s="3">
        <f ca="1">IF(listeCommandes[[#This Row],[Prix Unitaire]]&lt;20,listeCommandes[[#This Row],[Prix Unitaire]]-RANDBETWEEN(2,10),listeCommandes[[#This Row],[Prix Unitaire]]-RANDBETWEEN(5,20))</f>
        <v>77</v>
      </c>
    </row>
    <row r="593" spans="1:9" x14ac:dyDescent="0.25">
      <c r="A593" s="3" t="s">
        <v>690</v>
      </c>
      <c r="B593" s="2">
        <v>44394</v>
      </c>
      <c r="C593" t="s">
        <v>33</v>
      </c>
      <c r="D593" t="s">
        <v>18</v>
      </c>
      <c r="E593" t="s">
        <v>13</v>
      </c>
      <c r="F593">
        <f t="shared" ca="1" si="18"/>
        <v>99</v>
      </c>
      <c r="G593" s="3">
        <f t="shared" ca="1" si="19"/>
        <v>29</v>
      </c>
      <c r="H593" s="3">
        <f ca="1">listeCommandes[[#This Row],[Quantité commandée]]*listeCommandes[[#This Row],[Prix Unitaire]]</f>
        <v>2871</v>
      </c>
      <c r="I593" s="3">
        <f ca="1">IF(listeCommandes[[#This Row],[Prix Unitaire]]&lt;20,listeCommandes[[#This Row],[Prix Unitaire]]-RANDBETWEEN(2,10),listeCommandes[[#This Row],[Prix Unitaire]]-RANDBETWEEN(5,20))</f>
        <v>9</v>
      </c>
    </row>
    <row r="594" spans="1:9" x14ac:dyDescent="0.25">
      <c r="A594" s="3" t="s">
        <v>691</v>
      </c>
      <c r="B594" s="2">
        <v>44396</v>
      </c>
      <c r="C594" t="s">
        <v>33</v>
      </c>
      <c r="D594" t="s">
        <v>27</v>
      </c>
      <c r="E594" t="s">
        <v>30</v>
      </c>
      <c r="F594">
        <f t="shared" ca="1" si="18"/>
        <v>18</v>
      </c>
      <c r="G594" s="3">
        <f t="shared" ca="1" si="19"/>
        <v>84</v>
      </c>
      <c r="H594" s="3">
        <f ca="1">listeCommandes[[#This Row],[Quantité commandée]]*listeCommandes[[#This Row],[Prix Unitaire]]</f>
        <v>1512</v>
      </c>
      <c r="I594" s="3">
        <f ca="1">IF(listeCommandes[[#This Row],[Prix Unitaire]]&lt;20,listeCommandes[[#This Row],[Prix Unitaire]]-RANDBETWEEN(2,10),listeCommandes[[#This Row],[Prix Unitaire]]-RANDBETWEEN(5,20))</f>
        <v>68</v>
      </c>
    </row>
    <row r="595" spans="1:9" x14ac:dyDescent="0.25">
      <c r="A595" s="3" t="s">
        <v>692</v>
      </c>
      <c r="B595" s="2">
        <v>44396</v>
      </c>
      <c r="C595" t="s">
        <v>34</v>
      </c>
      <c r="D595" t="s">
        <v>21</v>
      </c>
      <c r="E595" t="s">
        <v>16</v>
      </c>
      <c r="F595">
        <f t="shared" ca="1" si="18"/>
        <v>20</v>
      </c>
      <c r="G595" s="3">
        <f t="shared" ca="1" si="19"/>
        <v>15</v>
      </c>
      <c r="H595" s="3">
        <f ca="1">listeCommandes[[#This Row],[Quantité commandée]]*listeCommandes[[#This Row],[Prix Unitaire]]</f>
        <v>300</v>
      </c>
      <c r="I595" s="3">
        <f ca="1">IF(listeCommandes[[#This Row],[Prix Unitaire]]&lt;20,listeCommandes[[#This Row],[Prix Unitaire]]-RANDBETWEEN(2,10),listeCommandes[[#This Row],[Prix Unitaire]]-RANDBETWEEN(5,20))</f>
        <v>10</v>
      </c>
    </row>
    <row r="596" spans="1:9" x14ac:dyDescent="0.25">
      <c r="A596" s="3" t="s">
        <v>693</v>
      </c>
      <c r="B596" s="2">
        <v>44401</v>
      </c>
      <c r="C596" t="s">
        <v>34</v>
      </c>
      <c r="D596" t="s">
        <v>21</v>
      </c>
      <c r="E596" t="s">
        <v>32</v>
      </c>
      <c r="F596">
        <f t="shared" ca="1" si="18"/>
        <v>79</v>
      </c>
      <c r="G596" s="3">
        <f t="shared" ca="1" si="19"/>
        <v>27</v>
      </c>
      <c r="H596" s="3">
        <f ca="1">listeCommandes[[#This Row],[Quantité commandée]]*listeCommandes[[#This Row],[Prix Unitaire]]</f>
        <v>2133</v>
      </c>
      <c r="I596" s="3">
        <f ca="1">IF(listeCommandes[[#This Row],[Prix Unitaire]]&lt;20,listeCommandes[[#This Row],[Prix Unitaire]]-RANDBETWEEN(2,10),listeCommandes[[#This Row],[Prix Unitaire]]-RANDBETWEEN(5,20))</f>
        <v>19</v>
      </c>
    </row>
    <row r="597" spans="1:9" x14ac:dyDescent="0.25">
      <c r="A597" s="3" t="s">
        <v>694</v>
      </c>
      <c r="B597" s="2">
        <v>44401</v>
      </c>
      <c r="C597" t="s">
        <v>35</v>
      </c>
      <c r="D597" t="s">
        <v>23</v>
      </c>
      <c r="E597" t="s">
        <v>19</v>
      </c>
      <c r="F597">
        <f t="shared" ca="1" si="18"/>
        <v>134</v>
      </c>
      <c r="G597" s="3">
        <f t="shared" ca="1" si="19"/>
        <v>54</v>
      </c>
      <c r="H597" s="3">
        <f ca="1">listeCommandes[[#This Row],[Quantité commandée]]*listeCommandes[[#This Row],[Prix Unitaire]]</f>
        <v>7236</v>
      </c>
      <c r="I597" s="3">
        <f ca="1">IF(listeCommandes[[#This Row],[Prix Unitaire]]&lt;20,listeCommandes[[#This Row],[Prix Unitaire]]-RANDBETWEEN(2,10),listeCommandes[[#This Row],[Prix Unitaire]]-RANDBETWEEN(5,20))</f>
        <v>49</v>
      </c>
    </row>
    <row r="598" spans="1:9" x14ac:dyDescent="0.25">
      <c r="A598" s="3" t="s">
        <v>695</v>
      </c>
      <c r="B598" s="2">
        <v>44403</v>
      </c>
      <c r="C598" t="s">
        <v>35</v>
      </c>
      <c r="D598" t="s">
        <v>23</v>
      </c>
      <c r="E598" t="s">
        <v>40</v>
      </c>
      <c r="F598">
        <f t="shared" ca="1" si="18"/>
        <v>44</v>
      </c>
      <c r="G598" s="3">
        <f t="shared" ca="1" si="19"/>
        <v>89</v>
      </c>
      <c r="H598" s="3">
        <f ca="1">listeCommandes[[#This Row],[Quantité commandée]]*listeCommandes[[#This Row],[Prix Unitaire]]</f>
        <v>3916</v>
      </c>
      <c r="I598" s="3">
        <f ca="1">IF(listeCommandes[[#This Row],[Prix Unitaire]]&lt;20,listeCommandes[[#This Row],[Prix Unitaire]]-RANDBETWEEN(2,10),listeCommandes[[#This Row],[Prix Unitaire]]-RANDBETWEEN(5,20))</f>
        <v>69</v>
      </c>
    </row>
    <row r="599" spans="1:9" x14ac:dyDescent="0.25">
      <c r="A599" s="3" t="s">
        <v>696</v>
      </c>
      <c r="B599" s="2">
        <v>44403</v>
      </c>
      <c r="C599" t="s">
        <v>36</v>
      </c>
      <c r="D599" t="s">
        <v>25</v>
      </c>
      <c r="E599" t="s">
        <v>30</v>
      </c>
      <c r="F599">
        <f t="shared" ca="1" si="18"/>
        <v>102</v>
      </c>
      <c r="G599" s="3">
        <f t="shared" ca="1" si="19"/>
        <v>67</v>
      </c>
      <c r="H599" s="3">
        <f ca="1">listeCommandes[[#This Row],[Quantité commandée]]*listeCommandes[[#This Row],[Prix Unitaire]]</f>
        <v>6834</v>
      </c>
      <c r="I599" s="3">
        <f ca="1">IF(listeCommandes[[#This Row],[Prix Unitaire]]&lt;20,listeCommandes[[#This Row],[Prix Unitaire]]-RANDBETWEEN(2,10),listeCommandes[[#This Row],[Prix Unitaire]]-RANDBETWEEN(5,20))</f>
        <v>57</v>
      </c>
    </row>
    <row r="600" spans="1:9" x14ac:dyDescent="0.25">
      <c r="A600" s="3" t="s">
        <v>697</v>
      </c>
      <c r="B600" s="2">
        <v>44408</v>
      </c>
      <c r="C600" t="s">
        <v>36</v>
      </c>
      <c r="D600" t="s">
        <v>6</v>
      </c>
      <c r="E600" t="s">
        <v>41</v>
      </c>
      <c r="F600">
        <f t="shared" ca="1" si="18"/>
        <v>73</v>
      </c>
      <c r="G600" s="3">
        <f t="shared" ca="1" si="19"/>
        <v>30</v>
      </c>
      <c r="H600" s="3">
        <f ca="1">listeCommandes[[#This Row],[Quantité commandée]]*listeCommandes[[#This Row],[Prix Unitaire]]</f>
        <v>2190</v>
      </c>
      <c r="I600" s="3">
        <f ca="1">IF(listeCommandes[[#This Row],[Prix Unitaire]]&lt;20,listeCommandes[[#This Row],[Prix Unitaire]]-RANDBETWEEN(2,10),listeCommandes[[#This Row],[Prix Unitaire]]-RANDBETWEEN(5,20))</f>
        <v>15</v>
      </c>
    </row>
    <row r="601" spans="1:9" x14ac:dyDescent="0.25">
      <c r="A601" s="3" t="s">
        <v>698</v>
      </c>
      <c r="B601" s="2">
        <v>44408</v>
      </c>
      <c r="C601" t="s">
        <v>37</v>
      </c>
      <c r="D601" t="s">
        <v>27</v>
      </c>
      <c r="E601" t="s">
        <v>32</v>
      </c>
      <c r="F601">
        <f t="shared" ca="1" si="18"/>
        <v>123</v>
      </c>
      <c r="G601" s="3">
        <f t="shared" ca="1" si="19"/>
        <v>58</v>
      </c>
      <c r="H601" s="3">
        <f ca="1">listeCommandes[[#This Row],[Quantité commandée]]*listeCommandes[[#This Row],[Prix Unitaire]]</f>
        <v>7134</v>
      </c>
      <c r="I601" s="3">
        <f ca="1">IF(listeCommandes[[#This Row],[Prix Unitaire]]&lt;20,listeCommandes[[#This Row],[Prix Unitaire]]-RANDBETWEEN(2,10),listeCommandes[[#This Row],[Prix Unitaire]]-RANDBETWEEN(5,20))</f>
        <v>46</v>
      </c>
    </row>
    <row r="602" spans="1:9" x14ac:dyDescent="0.25">
      <c r="A602" s="3" t="s">
        <v>699</v>
      </c>
      <c r="B602" s="2">
        <v>44410</v>
      </c>
      <c r="C602" t="s">
        <v>37</v>
      </c>
      <c r="D602" t="s">
        <v>9</v>
      </c>
      <c r="E602" t="s">
        <v>7</v>
      </c>
      <c r="F602">
        <f t="shared" ca="1" si="18"/>
        <v>111</v>
      </c>
      <c r="G602" s="3">
        <f t="shared" ca="1" si="19"/>
        <v>19</v>
      </c>
      <c r="H602" s="3">
        <f ca="1">listeCommandes[[#This Row],[Quantité commandée]]*listeCommandes[[#This Row],[Prix Unitaire]]</f>
        <v>2109</v>
      </c>
      <c r="I602" s="3">
        <f ca="1">IF(listeCommandes[[#This Row],[Prix Unitaire]]&lt;20,listeCommandes[[#This Row],[Prix Unitaire]]-RANDBETWEEN(2,10),listeCommandes[[#This Row],[Prix Unitaire]]-RANDBETWEEN(5,20))</f>
        <v>15</v>
      </c>
    </row>
    <row r="603" spans="1:9" x14ac:dyDescent="0.25">
      <c r="A603" s="3" t="s">
        <v>700</v>
      </c>
      <c r="B603" s="2">
        <v>44410</v>
      </c>
      <c r="C603" t="s">
        <v>38</v>
      </c>
      <c r="D603" t="s">
        <v>6</v>
      </c>
      <c r="E603" t="s">
        <v>40</v>
      </c>
      <c r="F603">
        <f t="shared" ca="1" si="18"/>
        <v>34</v>
      </c>
      <c r="G603" s="3">
        <f t="shared" ca="1" si="19"/>
        <v>22</v>
      </c>
      <c r="H603" s="3">
        <f ca="1">listeCommandes[[#This Row],[Quantité commandée]]*listeCommandes[[#This Row],[Prix Unitaire]]</f>
        <v>748</v>
      </c>
      <c r="I603" s="3">
        <f ca="1">IF(listeCommandes[[#This Row],[Prix Unitaire]]&lt;20,listeCommandes[[#This Row],[Prix Unitaire]]-RANDBETWEEN(2,10),listeCommandes[[#This Row],[Prix Unitaire]]-RANDBETWEEN(5,20))</f>
        <v>5</v>
      </c>
    </row>
    <row r="604" spans="1:9" x14ac:dyDescent="0.25">
      <c r="A604" s="3" t="s">
        <v>701</v>
      </c>
      <c r="B604" s="2">
        <v>44415</v>
      </c>
      <c r="C604" t="s">
        <v>38</v>
      </c>
      <c r="D604" t="s">
        <v>12</v>
      </c>
      <c r="E604" t="s">
        <v>10</v>
      </c>
      <c r="F604">
        <f t="shared" ca="1" si="18"/>
        <v>34</v>
      </c>
      <c r="G604" s="3">
        <f t="shared" ca="1" si="19"/>
        <v>90</v>
      </c>
      <c r="H604" s="3">
        <f ca="1">listeCommandes[[#This Row],[Quantité commandée]]*listeCommandes[[#This Row],[Prix Unitaire]]</f>
        <v>3060</v>
      </c>
      <c r="I604" s="3">
        <f ca="1">IF(listeCommandes[[#This Row],[Prix Unitaire]]&lt;20,listeCommandes[[#This Row],[Prix Unitaire]]-RANDBETWEEN(2,10),listeCommandes[[#This Row],[Prix Unitaire]]-RANDBETWEEN(5,20))</f>
        <v>70</v>
      </c>
    </row>
    <row r="605" spans="1:9" x14ac:dyDescent="0.25">
      <c r="A605" s="3" t="s">
        <v>702</v>
      </c>
      <c r="B605" s="2">
        <v>44415</v>
      </c>
      <c r="C605" t="s">
        <v>39</v>
      </c>
      <c r="D605" t="s">
        <v>9</v>
      </c>
      <c r="E605" t="s">
        <v>41</v>
      </c>
      <c r="F605">
        <f t="shared" ca="1" si="18"/>
        <v>112</v>
      </c>
      <c r="G605" s="3">
        <f t="shared" ca="1" si="19"/>
        <v>85</v>
      </c>
      <c r="H605" s="3">
        <f ca="1">listeCommandes[[#This Row],[Quantité commandée]]*listeCommandes[[#This Row],[Prix Unitaire]]</f>
        <v>9520</v>
      </c>
      <c r="I605" s="3">
        <f ca="1">IF(listeCommandes[[#This Row],[Prix Unitaire]]&lt;20,listeCommandes[[#This Row],[Prix Unitaire]]-RANDBETWEEN(2,10),listeCommandes[[#This Row],[Prix Unitaire]]-RANDBETWEEN(5,20))</f>
        <v>73</v>
      </c>
    </row>
    <row r="606" spans="1:9" x14ac:dyDescent="0.25">
      <c r="A606" s="3" t="s">
        <v>703</v>
      </c>
      <c r="B606" s="2">
        <v>44417</v>
      </c>
      <c r="C606" t="s">
        <v>39</v>
      </c>
      <c r="D606" t="s">
        <v>15</v>
      </c>
      <c r="E606" t="s">
        <v>13</v>
      </c>
      <c r="F606">
        <f t="shared" ca="1" si="18"/>
        <v>22</v>
      </c>
      <c r="G606" s="3">
        <f t="shared" ca="1" si="19"/>
        <v>55</v>
      </c>
      <c r="H606" s="3">
        <f ca="1">listeCommandes[[#This Row],[Quantité commandée]]*listeCommandes[[#This Row],[Prix Unitaire]]</f>
        <v>1210</v>
      </c>
      <c r="I606" s="3">
        <f ca="1">IF(listeCommandes[[#This Row],[Prix Unitaire]]&lt;20,listeCommandes[[#This Row],[Prix Unitaire]]-RANDBETWEEN(2,10),listeCommandes[[#This Row],[Prix Unitaire]]-RANDBETWEEN(5,20))</f>
        <v>37</v>
      </c>
    </row>
    <row r="607" spans="1:9" x14ac:dyDescent="0.25">
      <c r="A607" s="3" t="s">
        <v>704</v>
      </c>
      <c r="B607" s="2">
        <v>44417</v>
      </c>
      <c r="C607" t="s">
        <v>5</v>
      </c>
      <c r="D607" t="s">
        <v>12</v>
      </c>
      <c r="E607" t="s">
        <v>10</v>
      </c>
      <c r="F607">
        <f t="shared" ca="1" si="18"/>
        <v>32</v>
      </c>
      <c r="G607" s="3">
        <f t="shared" ca="1" si="19"/>
        <v>57</v>
      </c>
      <c r="H607" s="3">
        <f ca="1">listeCommandes[[#This Row],[Quantité commandée]]*listeCommandes[[#This Row],[Prix Unitaire]]</f>
        <v>1824</v>
      </c>
      <c r="I607" s="3">
        <f ca="1">IF(listeCommandes[[#This Row],[Prix Unitaire]]&lt;20,listeCommandes[[#This Row],[Prix Unitaire]]-RANDBETWEEN(2,10),listeCommandes[[#This Row],[Prix Unitaire]]-RANDBETWEEN(5,20))</f>
        <v>44</v>
      </c>
    </row>
    <row r="608" spans="1:9" x14ac:dyDescent="0.25">
      <c r="A608" s="3" t="s">
        <v>705</v>
      </c>
      <c r="B608" s="2">
        <v>44422</v>
      </c>
      <c r="C608" t="s">
        <v>5</v>
      </c>
      <c r="D608" t="s">
        <v>18</v>
      </c>
      <c r="E608" t="s">
        <v>16</v>
      </c>
      <c r="F608">
        <f t="shared" ca="1" si="18"/>
        <v>112</v>
      </c>
      <c r="G608" s="3">
        <f t="shared" ca="1" si="19"/>
        <v>100</v>
      </c>
      <c r="H608" s="3">
        <f ca="1">listeCommandes[[#This Row],[Quantité commandée]]*listeCommandes[[#This Row],[Prix Unitaire]]</f>
        <v>11200</v>
      </c>
      <c r="I608" s="3">
        <f ca="1">IF(listeCommandes[[#This Row],[Prix Unitaire]]&lt;20,listeCommandes[[#This Row],[Prix Unitaire]]-RANDBETWEEN(2,10),listeCommandes[[#This Row],[Prix Unitaire]]-RANDBETWEEN(5,20))</f>
        <v>87</v>
      </c>
    </row>
    <row r="609" spans="1:9" x14ac:dyDescent="0.25">
      <c r="A609" s="3" t="s">
        <v>706</v>
      </c>
      <c r="B609" s="2">
        <v>44422</v>
      </c>
      <c r="C609" t="s">
        <v>80</v>
      </c>
      <c r="D609" t="s">
        <v>15</v>
      </c>
      <c r="E609" t="s">
        <v>13</v>
      </c>
      <c r="F609">
        <f t="shared" ca="1" si="18"/>
        <v>51</v>
      </c>
      <c r="G609" s="3">
        <f t="shared" ca="1" si="19"/>
        <v>32</v>
      </c>
      <c r="H609" s="3">
        <f ca="1">listeCommandes[[#This Row],[Quantité commandée]]*listeCommandes[[#This Row],[Prix Unitaire]]</f>
        <v>1632</v>
      </c>
      <c r="I609" s="3">
        <f ca="1">IF(listeCommandes[[#This Row],[Prix Unitaire]]&lt;20,listeCommandes[[#This Row],[Prix Unitaire]]-RANDBETWEEN(2,10),listeCommandes[[#This Row],[Prix Unitaire]]-RANDBETWEEN(5,20))</f>
        <v>24</v>
      </c>
    </row>
    <row r="610" spans="1:9" x14ac:dyDescent="0.25">
      <c r="A610" s="3" t="s">
        <v>707</v>
      </c>
      <c r="B610" s="2">
        <v>44424</v>
      </c>
      <c r="C610" t="s">
        <v>8</v>
      </c>
      <c r="D610" t="s">
        <v>21</v>
      </c>
      <c r="E610" t="s">
        <v>57</v>
      </c>
      <c r="F610">
        <f t="shared" ca="1" si="18"/>
        <v>78</v>
      </c>
      <c r="G610" s="3">
        <f t="shared" ca="1" si="19"/>
        <v>76</v>
      </c>
      <c r="H610" s="3">
        <f ca="1">listeCommandes[[#This Row],[Quantité commandée]]*listeCommandes[[#This Row],[Prix Unitaire]]</f>
        <v>5928</v>
      </c>
      <c r="I610" s="3">
        <f ca="1">IF(listeCommandes[[#This Row],[Prix Unitaire]]&lt;20,listeCommandes[[#This Row],[Prix Unitaire]]-RANDBETWEEN(2,10),listeCommandes[[#This Row],[Prix Unitaire]]-RANDBETWEEN(5,20))</f>
        <v>65</v>
      </c>
    </row>
    <row r="611" spans="1:9" x14ac:dyDescent="0.25">
      <c r="A611" s="3" t="s">
        <v>708</v>
      </c>
      <c r="B611" s="2">
        <v>44424</v>
      </c>
      <c r="C611" t="s">
        <v>11</v>
      </c>
      <c r="D611" t="s">
        <v>18</v>
      </c>
      <c r="E611" t="s">
        <v>16</v>
      </c>
      <c r="F611">
        <f t="shared" ca="1" si="18"/>
        <v>43</v>
      </c>
      <c r="G611" s="3">
        <f t="shared" ca="1" si="19"/>
        <v>55</v>
      </c>
      <c r="H611" s="3">
        <f ca="1">listeCommandes[[#This Row],[Quantité commandée]]*listeCommandes[[#This Row],[Prix Unitaire]]</f>
        <v>2365</v>
      </c>
      <c r="I611" s="3">
        <f ca="1">IF(listeCommandes[[#This Row],[Prix Unitaire]]&lt;20,listeCommandes[[#This Row],[Prix Unitaire]]-RANDBETWEEN(2,10),listeCommandes[[#This Row],[Prix Unitaire]]-RANDBETWEEN(5,20))</f>
        <v>47</v>
      </c>
    </row>
    <row r="612" spans="1:9" x14ac:dyDescent="0.25">
      <c r="A612" s="3" t="s">
        <v>709</v>
      </c>
      <c r="B612" s="2">
        <v>44429</v>
      </c>
      <c r="C612" t="s">
        <v>11</v>
      </c>
      <c r="D612" t="s">
        <v>23</v>
      </c>
      <c r="E612" t="s">
        <v>30</v>
      </c>
      <c r="F612">
        <f t="shared" ca="1" si="18"/>
        <v>67</v>
      </c>
      <c r="G612" s="3">
        <f t="shared" ca="1" si="19"/>
        <v>70</v>
      </c>
      <c r="H612" s="3">
        <f ca="1">listeCommandes[[#This Row],[Quantité commandée]]*listeCommandes[[#This Row],[Prix Unitaire]]</f>
        <v>4690</v>
      </c>
      <c r="I612" s="3">
        <f ca="1">IF(listeCommandes[[#This Row],[Prix Unitaire]]&lt;20,listeCommandes[[#This Row],[Prix Unitaire]]-RANDBETWEEN(2,10),listeCommandes[[#This Row],[Prix Unitaire]]-RANDBETWEEN(5,20))</f>
        <v>55</v>
      </c>
    </row>
    <row r="613" spans="1:9" x14ac:dyDescent="0.25">
      <c r="A613" s="3" t="s">
        <v>710</v>
      </c>
      <c r="B613" s="2">
        <v>44429</v>
      </c>
      <c r="C613" t="s">
        <v>14</v>
      </c>
      <c r="D613" t="s">
        <v>21</v>
      </c>
      <c r="E613" t="s">
        <v>7</v>
      </c>
      <c r="F613">
        <f t="shared" ca="1" si="18"/>
        <v>44</v>
      </c>
      <c r="G613" s="3">
        <f t="shared" ca="1" si="19"/>
        <v>40</v>
      </c>
      <c r="H613" s="3">
        <f ca="1">listeCommandes[[#This Row],[Quantité commandée]]*listeCommandes[[#This Row],[Prix Unitaire]]</f>
        <v>1760</v>
      </c>
      <c r="I613" s="3">
        <f ca="1">IF(listeCommandes[[#This Row],[Prix Unitaire]]&lt;20,listeCommandes[[#This Row],[Prix Unitaire]]-RANDBETWEEN(2,10),listeCommandes[[#This Row],[Prix Unitaire]]-RANDBETWEEN(5,20))</f>
        <v>23</v>
      </c>
    </row>
    <row r="614" spans="1:9" x14ac:dyDescent="0.25">
      <c r="A614" s="3" t="s">
        <v>711</v>
      </c>
      <c r="B614" s="2">
        <v>44431</v>
      </c>
      <c r="C614" t="s">
        <v>14</v>
      </c>
      <c r="D614" t="s">
        <v>25</v>
      </c>
      <c r="E614" t="s">
        <v>32</v>
      </c>
      <c r="F614">
        <f t="shared" ca="1" si="18"/>
        <v>29</v>
      </c>
      <c r="G614" s="3">
        <f t="shared" ca="1" si="19"/>
        <v>15</v>
      </c>
      <c r="H614" s="3">
        <f ca="1">listeCommandes[[#This Row],[Quantité commandée]]*listeCommandes[[#This Row],[Prix Unitaire]]</f>
        <v>435</v>
      </c>
      <c r="I614" s="3">
        <f ca="1">IF(listeCommandes[[#This Row],[Prix Unitaire]]&lt;20,listeCommandes[[#This Row],[Prix Unitaire]]-RANDBETWEEN(2,10),listeCommandes[[#This Row],[Prix Unitaire]]-RANDBETWEEN(5,20))</f>
        <v>12</v>
      </c>
    </row>
    <row r="615" spans="1:9" x14ac:dyDescent="0.25">
      <c r="A615" s="3" t="s">
        <v>712</v>
      </c>
      <c r="B615" s="2">
        <v>44431</v>
      </c>
      <c r="C615" t="s">
        <v>17</v>
      </c>
      <c r="D615" t="s">
        <v>23</v>
      </c>
      <c r="E615" t="s">
        <v>10</v>
      </c>
      <c r="F615">
        <f t="shared" ca="1" si="18"/>
        <v>138</v>
      </c>
      <c r="G615" s="3">
        <f t="shared" ca="1" si="19"/>
        <v>44</v>
      </c>
      <c r="H615" s="3">
        <f ca="1">listeCommandes[[#This Row],[Quantité commandée]]*listeCommandes[[#This Row],[Prix Unitaire]]</f>
        <v>6072</v>
      </c>
      <c r="I615" s="3">
        <f ca="1">IF(listeCommandes[[#This Row],[Prix Unitaire]]&lt;20,listeCommandes[[#This Row],[Prix Unitaire]]-RANDBETWEEN(2,10),listeCommandes[[#This Row],[Prix Unitaire]]-RANDBETWEEN(5,20))</f>
        <v>24</v>
      </c>
    </row>
    <row r="616" spans="1:9" x14ac:dyDescent="0.25">
      <c r="A616" s="3" t="s">
        <v>713</v>
      </c>
      <c r="B616" s="2">
        <v>44436</v>
      </c>
      <c r="C616" t="s">
        <v>17</v>
      </c>
      <c r="D616" t="s">
        <v>27</v>
      </c>
      <c r="E616" t="s">
        <v>40</v>
      </c>
      <c r="F616">
        <f t="shared" ca="1" si="18"/>
        <v>33</v>
      </c>
      <c r="G616" s="3">
        <f t="shared" ca="1" si="19"/>
        <v>98</v>
      </c>
      <c r="H616" s="3">
        <f ca="1">listeCommandes[[#This Row],[Quantité commandée]]*listeCommandes[[#This Row],[Prix Unitaire]]</f>
        <v>3234</v>
      </c>
      <c r="I616" s="3">
        <f ca="1">IF(listeCommandes[[#This Row],[Prix Unitaire]]&lt;20,listeCommandes[[#This Row],[Prix Unitaire]]-RANDBETWEEN(2,10),listeCommandes[[#This Row],[Prix Unitaire]]-RANDBETWEEN(5,20))</f>
        <v>88</v>
      </c>
    </row>
    <row r="617" spans="1:9" x14ac:dyDescent="0.25">
      <c r="A617" s="3" t="s">
        <v>714</v>
      </c>
      <c r="B617" s="2">
        <v>44436</v>
      </c>
      <c r="C617" t="s">
        <v>20</v>
      </c>
      <c r="D617" t="s">
        <v>25</v>
      </c>
      <c r="E617" t="s">
        <v>13</v>
      </c>
      <c r="F617">
        <f t="shared" ca="1" si="18"/>
        <v>76</v>
      </c>
      <c r="G617" s="3">
        <f t="shared" ca="1" si="19"/>
        <v>86</v>
      </c>
      <c r="H617" s="3">
        <f ca="1">listeCommandes[[#This Row],[Quantité commandée]]*listeCommandes[[#This Row],[Prix Unitaire]]</f>
        <v>6536</v>
      </c>
      <c r="I617" s="3">
        <f ca="1">IF(listeCommandes[[#This Row],[Prix Unitaire]]&lt;20,listeCommandes[[#This Row],[Prix Unitaire]]-RANDBETWEEN(2,10),listeCommandes[[#This Row],[Prix Unitaire]]-RANDBETWEEN(5,20))</f>
        <v>68</v>
      </c>
    </row>
    <row r="618" spans="1:9" x14ac:dyDescent="0.25">
      <c r="A618" s="3" t="s">
        <v>715</v>
      </c>
      <c r="B618" s="2">
        <v>44438</v>
      </c>
      <c r="C618" t="s">
        <v>20</v>
      </c>
      <c r="D618" t="s">
        <v>15</v>
      </c>
      <c r="E618" t="s">
        <v>41</v>
      </c>
      <c r="F618">
        <f t="shared" ca="1" si="18"/>
        <v>31</v>
      </c>
      <c r="G618" s="3">
        <f t="shared" ca="1" si="19"/>
        <v>93</v>
      </c>
      <c r="H618" s="3">
        <f ca="1">listeCommandes[[#This Row],[Quantité commandée]]*listeCommandes[[#This Row],[Prix Unitaire]]</f>
        <v>2883</v>
      </c>
      <c r="I618" s="3">
        <f ca="1">IF(listeCommandes[[#This Row],[Prix Unitaire]]&lt;20,listeCommandes[[#This Row],[Prix Unitaire]]-RANDBETWEEN(2,10),listeCommandes[[#This Row],[Prix Unitaire]]-RANDBETWEEN(5,20))</f>
        <v>88</v>
      </c>
    </row>
    <row r="619" spans="1:9" x14ac:dyDescent="0.25">
      <c r="A619" s="3" t="s">
        <v>716</v>
      </c>
      <c r="B619" s="2">
        <v>44438</v>
      </c>
      <c r="C619" t="s">
        <v>22</v>
      </c>
      <c r="D619" t="s">
        <v>27</v>
      </c>
      <c r="E619" t="s">
        <v>16</v>
      </c>
      <c r="F619">
        <f t="shared" ca="1" si="18"/>
        <v>11</v>
      </c>
      <c r="G619" s="3">
        <f t="shared" ca="1" si="19"/>
        <v>93</v>
      </c>
      <c r="H619" s="3">
        <f ca="1">listeCommandes[[#This Row],[Quantité commandée]]*listeCommandes[[#This Row],[Prix Unitaire]]</f>
        <v>1023</v>
      </c>
      <c r="I619" s="3">
        <f ca="1">IF(listeCommandes[[#This Row],[Prix Unitaire]]&lt;20,listeCommandes[[#This Row],[Prix Unitaire]]-RANDBETWEEN(2,10),listeCommandes[[#This Row],[Prix Unitaire]]-RANDBETWEEN(5,20))</f>
        <v>79</v>
      </c>
    </row>
    <row r="620" spans="1:9" x14ac:dyDescent="0.25">
      <c r="A620" s="3" t="s">
        <v>717</v>
      </c>
      <c r="B620" s="2">
        <v>44443</v>
      </c>
      <c r="C620" t="s">
        <v>22</v>
      </c>
      <c r="D620" t="s">
        <v>18</v>
      </c>
      <c r="E620" t="s">
        <v>19</v>
      </c>
      <c r="F620">
        <f t="shared" ca="1" si="18"/>
        <v>43</v>
      </c>
      <c r="G620" s="3">
        <f t="shared" ca="1" si="19"/>
        <v>54</v>
      </c>
      <c r="H620" s="3">
        <f ca="1">listeCommandes[[#This Row],[Quantité commandée]]*listeCommandes[[#This Row],[Prix Unitaire]]</f>
        <v>2322</v>
      </c>
      <c r="I620" s="3">
        <f ca="1">IF(listeCommandes[[#This Row],[Prix Unitaire]]&lt;20,listeCommandes[[#This Row],[Prix Unitaire]]-RANDBETWEEN(2,10),listeCommandes[[#This Row],[Prix Unitaire]]-RANDBETWEEN(5,20))</f>
        <v>43</v>
      </c>
    </row>
    <row r="621" spans="1:9" x14ac:dyDescent="0.25">
      <c r="A621" s="3" t="s">
        <v>718</v>
      </c>
      <c r="B621" s="2">
        <v>44443</v>
      </c>
      <c r="C621" t="s">
        <v>24</v>
      </c>
      <c r="D621" t="s">
        <v>15</v>
      </c>
      <c r="E621" t="s">
        <v>19</v>
      </c>
      <c r="F621">
        <f t="shared" ca="1" si="18"/>
        <v>104</v>
      </c>
      <c r="G621" s="3">
        <f t="shared" ca="1" si="19"/>
        <v>43</v>
      </c>
      <c r="H621" s="3">
        <f ca="1">listeCommandes[[#This Row],[Quantité commandée]]*listeCommandes[[#This Row],[Prix Unitaire]]</f>
        <v>4472</v>
      </c>
      <c r="I621" s="3">
        <f ca="1">IF(listeCommandes[[#This Row],[Prix Unitaire]]&lt;20,listeCommandes[[#This Row],[Prix Unitaire]]-RANDBETWEEN(2,10),listeCommandes[[#This Row],[Prix Unitaire]]-RANDBETWEEN(5,20))</f>
        <v>37</v>
      </c>
    </row>
    <row r="622" spans="1:9" x14ac:dyDescent="0.25">
      <c r="A622" s="3" t="s">
        <v>719</v>
      </c>
      <c r="B622" s="2">
        <v>44445</v>
      </c>
      <c r="C622" t="s">
        <v>24</v>
      </c>
      <c r="D622" t="s">
        <v>21</v>
      </c>
      <c r="E622" t="s">
        <v>30</v>
      </c>
      <c r="F622">
        <f t="shared" ca="1" si="18"/>
        <v>108</v>
      </c>
      <c r="G622" s="3">
        <f t="shared" ca="1" si="19"/>
        <v>39</v>
      </c>
      <c r="H622" s="3">
        <f ca="1">listeCommandes[[#This Row],[Quantité commandée]]*listeCommandes[[#This Row],[Prix Unitaire]]</f>
        <v>4212</v>
      </c>
      <c r="I622" s="3">
        <f ca="1">IF(listeCommandes[[#This Row],[Prix Unitaire]]&lt;20,listeCommandes[[#This Row],[Prix Unitaire]]-RANDBETWEEN(2,10),listeCommandes[[#This Row],[Prix Unitaire]]-RANDBETWEEN(5,20))</f>
        <v>20</v>
      </c>
    </row>
    <row r="623" spans="1:9" x14ac:dyDescent="0.25">
      <c r="A623" s="3" t="s">
        <v>720</v>
      </c>
      <c r="B623" s="2">
        <v>44445</v>
      </c>
      <c r="C623" t="s">
        <v>5</v>
      </c>
      <c r="D623" t="s">
        <v>6</v>
      </c>
      <c r="E623" t="s">
        <v>7</v>
      </c>
      <c r="F623">
        <f t="shared" ca="1" si="18"/>
        <v>53</v>
      </c>
      <c r="G623" s="3">
        <f t="shared" ca="1" si="19"/>
        <v>62</v>
      </c>
      <c r="H623" s="3">
        <f ca="1">listeCommandes[[#This Row],[Quantité commandée]]*listeCommandes[[#This Row],[Prix Unitaire]]</f>
        <v>3286</v>
      </c>
      <c r="I623" s="3">
        <f ca="1">IF(listeCommandes[[#This Row],[Prix Unitaire]]&lt;20,listeCommandes[[#This Row],[Prix Unitaire]]-RANDBETWEEN(2,10),listeCommandes[[#This Row],[Prix Unitaire]]-RANDBETWEEN(5,20))</f>
        <v>43</v>
      </c>
    </row>
    <row r="624" spans="1:9" x14ac:dyDescent="0.25">
      <c r="A624" s="3" t="s">
        <v>721</v>
      </c>
      <c r="B624" s="2">
        <v>44450</v>
      </c>
      <c r="C624" t="s">
        <v>26</v>
      </c>
      <c r="D624" t="s">
        <v>58</v>
      </c>
      <c r="E624" t="s">
        <v>32</v>
      </c>
      <c r="F624">
        <f t="shared" ca="1" si="18"/>
        <v>94</v>
      </c>
      <c r="G624" s="3">
        <f t="shared" ca="1" si="19"/>
        <v>16</v>
      </c>
      <c r="H624" s="3">
        <f ca="1">listeCommandes[[#This Row],[Quantité commandée]]*listeCommandes[[#This Row],[Prix Unitaire]]</f>
        <v>1504</v>
      </c>
      <c r="I624" s="3">
        <f ca="1">IF(listeCommandes[[#This Row],[Prix Unitaire]]&lt;20,listeCommandes[[#This Row],[Prix Unitaire]]-RANDBETWEEN(2,10),listeCommandes[[#This Row],[Prix Unitaire]]-RANDBETWEEN(5,20))</f>
        <v>11</v>
      </c>
    </row>
    <row r="625" spans="1:9" x14ac:dyDescent="0.25">
      <c r="A625" s="3" t="s">
        <v>722</v>
      </c>
      <c r="B625" s="2">
        <v>44450</v>
      </c>
      <c r="C625" t="s">
        <v>8</v>
      </c>
      <c r="D625" t="s">
        <v>9</v>
      </c>
      <c r="E625" t="s">
        <v>10</v>
      </c>
      <c r="F625">
        <f t="shared" ca="1" si="18"/>
        <v>91</v>
      </c>
      <c r="G625" s="3">
        <f t="shared" ca="1" si="19"/>
        <v>10</v>
      </c>
      <c r="H625" s="3">
        <f ca="1">listeCommandes[[#This Row],[Quantité commandée]]*listeCommandes[[#This Row],[Prix Unitaire]]</f>
        <v>910</v>
      </c>
      <c r="I625" s="3">
        <f ca="1">IF(listeCommandes[[#This Row],[Prix Unitaire]]&lt;20,listeCommandes[[#This Row],[Prix Unitaire]]-RANDBETWEEN(2,10),listeCommandes[[#This Row],[Prix Unitaire]]-RANDBETWEEN(5,20))</f>
        <v>6</v>
      </c>
    </row>
    <row r="626" spans="1:9" x14ac:dyDescent="0.25">
      <c r="A626" s="3" t="s">
        <v>723</v>
      </c>
      <c r="B626" s="2">
        <v>44452</v>
      </c>
      <c r="C626" t="s">
        <v>28</v>
      </c>
      <c r="D626" t="s">
        <v>6</v>
      </c>
      <c r="E626" t="s">
        <v>40</v>
      </c>
      <c r="F626">
        <f t="shared" ca="1" si="18"/>
        <v>135</v>
      </c>
      <c r="G626" s="3">
        <f t="shared" ca="1" si="19"/>
        <v>23</v>
      </c>
      <c r="H626" s="3">
        <f ca="1">listeCommandes[[#This Row],[Quantité commandée]]*listeCommandes[[#This Row],[Prix Unitaire]]</f>
        <v>3105</v>
      </c>
      <c r="I626" s="3">
        <f ca="1">IF(listeCommandes[[#This Row],[Prix Unitaire]]&lt;20,listeCommandes[[#This Row],[Prix Unitaire]]-RANDBETWEEN(2,10),listeCommandes[[#This Row],[Prix Unitaire]]-RANDBETWEEN(5,20))</f>
        <v>9</v>
      </c>
    </row>
    <row r="627" spans="1:9" x14ac:dyDescent="0.25">
      <c r="A627" s="3" t="s">
        <v>724</v>
      </c>
      <c r="B627" s="2">
        <v>44452</v>
      </c>
      <c r="C627" t="s">
        <v>11</v>
      </c>
      <c r="D627" t="s">
        <v>12</v>
      </c>
      <c r="E627" t="s">
        <v>13</v>
      </c>
      <c r="F627">
        <f t="shared" ca="1" si="18"/>
        <v>71</v>
      </c>
      <c r="G627" s="3">
        <f t="shared" ca="1" si="19"/>
        <v>15</v>
      </c>
      <c r="H627" s="3">
        <f ca="1">listeCommandes[[#This Row],[Quantité commandée]]*listeCommandes[[#This Row],[Prix Unitaire]]</f>
        <v>1065</v>
      </c>
      <c r="I627" s="3">
        <f ca="1">IF(listeCommandes[[#This Row],[Prix Unitaire]]&lt;20,listeCommandes[[#This Row],[Prix Unitaire]]-RANDBETWEEN(2,10),listeCommandes[[#This Row],[Prix Unitaire]]-RANDBETWEEN(5,20))</f>
        <v>12</v>
      </c>
    </row>
    <row r="628" spans="1:9" x14ac:dyDescent="0.25">
      <c r="A628" s="3" t="s">
        <v>725</v>
      </c>
      <c r="B628" s="2">
        <v>44457</v>
      </c>
      <c r="C628" t="s">
        <v>29</v>
      </c>
      <c r="D628" t="s">
        <v>9</v>
      </c>
      <c r="E628" t="s">
        <v>41</v>
      </c>
      <c r="F628">
        <f t="shared" ca="1" si="18"/>
        <v>149</v>
      </c>
      <c r="G628" s="3">
        <f t="shared" ca="1" si="19"/>
        <v>70</v>
      </c>
      <c r="H628" s="3">
        <f ca="1">listeCommandes[[#This Row],[Quantité commandée]]*listeCommandes[[#This Row],[Prix Unitaire]]</f>
        <v>10430</v>
      </c>
      <c r="I628" s="3">
        <f ca="1">IF(listeCommandes[[#This Row],[Prix Unitaire]]&lt;20,listeCommandes[[#This Row],[Prix Unitaire]]-RANDBETWEEN(2,10),listeCommandes[[#This Row],[Prix Unitaire]]-RANDBETWEEN(5,20))</f>
        <v>63</v>
      </c>
    </row>
    <row r="629" spans="1:9" x14ac:dyDescent="0.25">
      <c r="A629" s="3" t="s">
        <v>726</v>
      </c>
      <c r="B629" s="2">
        <v>44457</v>
      </c>
      <c r="C629" t="s">
        <v>14</v>
      </c>
      <c r="D629" t="s">
        <v>15</v>
      </c>
      <c r="E629" t="s">
        <v>16</v>
      </c>
      <c r="F629">
        <f t="shared" ca="1" si="18"/>
        <v>84</v>
      </c>
      <c r="G629" s="3">
        <f t="shared" ca="1" si="19"/>
        <v>37</v>
      </c>
      <c r="H629" s="3">
        <f ca="1">listeCommandes[[#This Row],[Quantité commandée]]*listeCommandes[[#This Row],[Prix Unitaire]]</f>
        <v>3108</v>
      </c>
      <c r="I629" s="3">
        <f ca="1">IF(listeCommandes[[#This Row],[Prix Unitaire]]&lt;20,listeCommandes[[#This Row],[Prix Unitaire]]-RANDBETWEEN(2,10),listeCommandes[[#This Row],[Prix Unitaire]]-RANDBETWEEN(5,20))</f>
        <v>25</v>
      </c>
    </row>
    <row r="630" spans="1:9" x14ac:dyDescent="0.25">
      <c r="A630" s="3" t="s">
        <v>727</v>
      </c>
      <c r="B630" s="2">
        <v>44460</v>
      </c>
      <c r="C630" t="s">
        <v>5</v>
      </c>
      <c r="D630" t="s">
        <v>6</v>
      </c>
      <c r="E630" t="s">
        <v>7</v>
      </c>
      <c r="F630">
        <f t="shared" ca="1" si="18"/>
        <v>116</v>
      </c>
      <c r="G630" s="3">
        <f t="shared" ca="1" si="19"/>
        <v>81</v>
      </c>
      <c r="H630" s="3">
        <f ca="1">listeCommandes[[#This Row],[Quantité commandée]]*listeCommandes[[#This Row],[Prix Unitaire]]</f>
        <v>9396</v>
      </c>
      <c r="I630" s="3">
        <f ca="1">IF(listeCommandes[[#This Row],[Prix Unitaire]]&lt;20,listeCommandes[[#This Row],[Prix Unitaire]]-RANDBETWEEN(2,10),listeCommandes[[#This Row],[Prix Unitaire]]-RANDBETWEEN(5,20))</f>
        <v>71</v>
      </c>
    </row>
    <row r="631" spans="1:9" x14ac:dyDescent="0.25">
      <c r="A631" s="3" t="s">
        <v>728</v>
      </c>
      <c r="B631" s="2">
        <v>44460</v>
      </c>
      <c r="C631" t="s">
        <v>17</v>
      </c>
      <c r="D631" t="s">
        <v>18</v>
      </c>
      <c r="E631" t="s">
        <v>19</v>
      </c>
      <c r="F631">
        <f t="shared" ca="1" si="18"/>
        <v>122</v>
      </c>
      <c r="G631" s="3">
        <f t="shared" ca="1" si="19"/>
        <v>12</v>
      </c>
      <c r="H631" s="3">
        <f ca="1">listeCommandes[[#This Row],[Quantité commandée]]*listeCommandes[[#This Row],[Prix Unitaire]]</f>
        <v>1464</v>
      </c>
      <c r="I631" s="3">
        <f ca="1">IF(listeCommandes[[#This Row],[Prix Unitaire]]&lt;20,listeCommandes[[#This Row],[Prix Unitaire]]-RANDBETWEEN(2,10),listeCommandes[[#This Row],[Prix Unitaire]]-RANDBETWEEN(5,20))</f>
        <v>10</v>
      </c>
    </row>
    <row r="632" spans="1:9" x14ac:dyDescent="0.25">
      <c r="A632" s="3" t="s">
        <v>729</v>
      </c>
      <c r="B632" s="2">
        <v>44464</v>
      </c>
      <c r="C632" t="s">
        <v>8</v>
      </c>
      <c r="D632" t="s">
        <v>9</v>
      </c>
      <c r="E632" t="s">
        <v>10</v>
      </c>
      <c r="F632">
        <f t="shared" ca="1" si="18"/>
        <v>22</v>
      </c>
      <c r="G632" s="3">
        <f t="shared" ca="1" si="19"/>
        <v>92</v>
      </c>
      <c r="H632" s="3">
        <f ca="1">listeCommandes[[#This Row],[Quantité commandée]]*listeCommandes[[#This Row],[Prix Unitaire]]</f>
        <v>2024</v>
      </c>
      <c r="I632" s="3">
        <f ca="1">IF(listeCommandes[[#This Row],[Prix Unitaire]]&lt;20,listeCommandes[[#This Row],[Prix Unitaire]]-RANDBETWEEN(2,10),listeCommandes[[#This Row],[Prix Unitaire]]-RANDBETWEEN(5,20))</f>
        <v>78</v>
      </c>
    </row>
    <row r="633" spans="1:9" x14ac:dyDescent="0.25">
      <c r="A633" s="3" t="s">
        <v>730</v>
      </c>
      <c r="B633" s="2">
        <v>44464</v>
      </c>
      <c r="C633" t="s">
        <v>20</v>
      </c>
      <c r="D633" t="s">
        <v>21</v>
      </c>
      <c r="E633" t="s">
        <v>7</v>
      </c>
      <c r="F633">
        <f t="shared" ca="1" si="18"/>
        <v>80</v>
      </c>
      <c r="G633" s="3">
        <f t="shared" ca="1" si="19"/>
        <v>97</v>
      </c>
      <c r="H633" s="3">
        <f ca="1">listeCommandes[[#This Row],[Quantité commandée]]*listeCommandes[[#This Row],[Prix Unitaire]]</f>
        <v>7760</v>
      </c>
      <c r="I633" s="3">
        <f ca="1">IF(listeCommandes[[#This Row],[Prix Unitaire]]&lt;20,listeCommandes[[#This Row],[Prix Unitaire]]-RANDBETWEEN(2,10),listeCommandes[[#This Row],[Prix Unitaire]]-RANDBETWEEN(5,20))</f>
        <v>87</v>
      </c>
    </row>
    <row r="634" spans="1:9" x14ac:dyDescent="0.25">
      <c r="A634" s="3" t="s">
        <v>731</v>
      </c>
      <c r="B634" s="2">
        <v>44467</v>
      </c>
      <c r="C634" t="s">
        <v>11</v>
      </c>
      <c r="D634" t="s">
        <v>12</v>
      </c>
      <c r="E634" t="s">
        <v>13</v>
      </c>
      <c r="F634">
        <f t="shared" ca="1" si="18"/>
        <v>91</v>
      </c>
      <c r="G634" s="3">
        <f t="shared" ca="1" si="19"/>
        <v>26</v>
      </c>
      <c r="H634" s="3">
        <f ca="1">listeCommandes[[#This Row],[Quantité commandée]]*listeCommandes[[#This Row],[Prix Unitaire]]</f>
        <v>2366</v>
      </c>
      <c r="I634" s="3">
        <f ca="1">IF(listeCommandes[[#This Row],[Prix Unitaire]]&lt;20,listeCommandes[[#This Row],[Prix Unitaire]]-RANDBETWEEN(2,10),listeCommandes[[#This Row],[Prix Unitaire]]-RANDBETWEEN(5,20))</f>
        <v>12</v>
      </c>
    </row>
    <row r="635" spans="1:9" x14ac:dyDescent="0.25">
      <c r="A635" s="3" t="s">
        <v>732</v>
      </c>
      <c r="B635" s="2">
        <v>44467</v>
      </c>
      <c r="C635" t="s">
        <v>22</v>
      </c>
      <c r="D635" t="s">
        <v>23</v>
      </c>
      <c r="E635" t="s">
        <v>10</v>
      </c>
      <c r="F635">
        <f t="shared" ca="1" si="18"/>
        <v>62</v>
      </c>
      <c r="G635" s="3">
        <f t="shared" ca="1" si="19"/>
        <v>55</v>
      </c>
      <c r="H635" s="3">
        <f ca="1">listeCommandes[[#This Row],[Quantité commandée]]*listeCommandes[[#This Row],[Prix Unitaire]]</f>
        <v>3410</v>
      </c>
      <c r="I635" s="3">
        <f ca="1">IF(listeCommandes[[#This Row],[Prix Unitaire]]&lt;20,listeCommandes[[#This Row],[Prix Unitaire]]-RANDBETWEEN(2,10),listeCommandes[[#This Row],[Prix Unitaire]]-RANDBETWEEN(5,20))</f>
        <v>39</v>
      </c>
    </row>
    <row r="636" spans="1:9" x14ac:dyDescent="0.25">
      <c r="A636" s="3" t="s">
        <v>733</v>
      </c>
      <c r="B636" s="2">
        <v>44471</v>
      </c>
      <c r="C636" t="s">
        <v>14</v>
      </c>
      <c r="D636" t="s">
        <v>15</v>
      </c>
      <c r="E636" t="s">
        <v>16</v>
      </c>
      <c r="F636">
        <f t="shared" ca="1" si="18"/>
        <v>86</v>
      </c>
      <c r="G636" s="3">
        <f t="shared" ca="1" si="19"/>
        <v>89</v>
      </c>
      <c r="H636" s="3">
        <f ca="1">listeCommandes[[#This Row],[Quantité commandée]]*listeCommandes[[#This Row],[Prix Unitaire]]</f>
        <v>7654</v>
      </c>
      <c r="I636" s="3">
        <f ca="1">IF(listeCommandes[[#This Row],[Prix Unitaire]]&lt;20,listeCommandes[[#This Row],[Prix Unitaire]]-RANDBETWEEN(2,10),listeCommandes[[#This Row],[Prix Unitaire]]-RANDBETWEEN(5,20))</f>
        <v>81</v>
      </c>
    </row>
    <row r="637" spans="1:9" x14ac:dyDescent="0.25">
      <c r="A637" s="3" t="s">
        <v>734</v>
      </c>
      <c r="B637" s="2">
        <v>44471</v>
      </c>
      <c r="C637" t="s">
        <v>24</v>
      </c>
      <c r="D637" t="s">
        <v>25</v>
      </c>
      <c r="E637" t="s">
        <v>13</v>
      </c>
      <c r="F637">
        <f t="shared" ca="1" si="18"/>
        <v>64</v>
      </c>
      <c r="G637" s="3">
        <f t="shared" ca="1" si="19"/>
        <v>93</v>
      </c>
      <c r="H637" s="3">
        <f ca="1">listeCommandes[[#This Row],[Quantité commandée]]*listeCommandes[[#This Row],[Prix Unitaire]]</f>
        <v>5952</v>
      </c>
      <c r="I637" s="3">
        <f ca="1">IF(listeCommandes[[#This Row],[Prix Unitaire]]&lt;20,listeCommandes[[#This Row],[Prix Unitaire]]-RANDBETWEEN(2,10),listeCommandes[[#This Row],[Prix Unitaire]]-RANDBETWEEN(5,20))</f>
        <v>88</v>
      </c>
    </row>
    <row r="638" spans="1:9" x14ac:dyDescent="0.25">
      <c r="A638" s="3" t="s">
        <v>735</v>
      </c>
      <c r="B638" s="2">
        <v>44474</v>
      </c>
      <c r="C638" t="s">
        <v>17</v>
      </c>
      <c r="D638" t="s">
        <v>18</v>
      </c>
      <c r="E638" t="s">
        <v>19</v>
      </c>
      <c r="F638">
        <f t="shared" ca="1" si="18"/>
        <v>52</v>
      </c>
      <c r="G638" s="3">
        <f t="shared" ca="1" si="19"/>
        <v>21</v>
      </c>
      <c r="H638" s="3">
        <f ca="1">listeCommandes[[#This Row],[Quantité commandée]]*listeCommandes[[#This Row],[Prix Unitaire]]</f>
        <v>1092</v>
      </c>
      <c r="I638" s="3">
        <f ca="1">IF(listeCommandes[[#This Row],[Prix Unitaire]]&lt;20,listeCommandes[[#This Row],[Prix Unitaire]]-RANDBETWEEN(2,10),listeCommandes[[#This Row],[Prix Unitaire]]-RANDBETWEEN(5,20))</f>
        <v>8</v>
      </c>
    </row>
    <row r="639" spans="1:9" x14ac:dyDescent="0.25">
      <c r="A639" s="3" t="s">
        <v>736</v>
      </c>
      <c r="B639" s="2">
        <v>44474</v>
      </c>
      <c r="C639" t="s">
        <v>26</v>
      </c>
      <c r="D639" t="s">
        <v>27</v>
      </c>
      <c r="E639" t="s">
        <v>16</v>
      </c>
      <c r="F639">
        <f t="shared" ca="1" si="18"/>
        <v>64</v>
      </c>
      <c r="G639" s="3">
        <f t="shared" ca="1" si="19"/>
        <v>58</v>
      </c>
      <c r="H639" s="3">
        <f ca="1">listeCommandes[[#This Row],[Quantité commandée]]*listeCommandes[[#This Row],[Prix Unitaire]]</f>
        <v>3712</v>
      </c>
      <c r="I639" s="3">
        <f ca="1">IF(listeCommandes[[#This Row],[Prix Unitaire]]&lt;20,listeCommandes[[#This Row],[Prix Unitaire]]-RANDBETWEEN(2,10),listeCommandes[[#This Row],[Prix Unitaire]]-RANDBETWEEN(5,20))</f>
        <v>52</v>
      </c>
    </row>
    <row r="640" spans="1:9" x14ac:dyDescent="0.25">
      <c r="A640" s="3" t="s">
        <v>737</v>
      </c>
      <c r="B640" s="2">
        <v>44478</v>
      </c>
      <c r="C640" t="s">
        <v>20</v>
      </c>
      <c r="D640" t="s">
        <v>21</v>
      </c>
      <c r="E640" t="s">
        <v>7</v>
      </c>
      <c r="F640">
        <f t="shared" ca="1" si="18"/>
        <v>52</v>
      </c>
      <c r="G640" s="3">
        <f t="shared" ca="1" si="19"/>
        <v>95</v>
      </c>
      <c r="H640" s="3">
        <f ca="1">listeCommandes[[#This Row],[Quantité commandée]]*listeCommandes[[#This Row],[Prix Unitaire]]</f>
        <v>4940</v>
      </c>
      <c r="I640" s="3">
        <f ca="1">IF(listeCommandes[[#This Row],[Prix Unitaire]]&lt;20,listeCommandes[[#This Row],[Prix Unitaire]]-RANDBETWEEN(2,10),listeCommandes[[#This Row],[Prix Unitaire]]-RANDBETWEEN(5,20))</f>
        <v>78</v>
      </c>
    </row>
    <row r="641" spans="1:9" x14ac:dyDescent="0.25">
      <c r="A641" s="3" t="s">
        <v>738</v>
      </c>
      <c r="B641" s="2">
        <v>44478</v>
      </c>
      <c r="C641" t="s">
        <v>28</v>
      </c>
      <c r="D641" t="s">
        <v>15</v>
      </c>
      <c r="E641" t="s">
        <v>19</v>
      </c>
      <c r="F641">
        <f t="shared" ca="1" si="18"/>
        <v>25</v>
      </c>
      <c r="G641" s="3">
        <f t="shared" ca="1" si="19"/>
        <v>92</v>
      </c>
      <c r="H641" s="3">
        <f ca="1">listeCommandes[[#This Row],[Quantité commandée]]*listeCommandes[[#This Row],[Prix Unitaire]]</f>
        <v>2300</v>
      </c>
      <c r="I641" s="3">
        <f ca="1">IF(listeCommandes[[#This Row],[Prix Unitaire]]&lt;20,listeCommandes[[#This Row],[Prix Unitaire]]-RANDBETWEEN(2,10),listeCommandes[[#This Row],[Prix Unitaire]]-RANDBETWEEN(5,20))</f>
        <v>87</v>
      </c>
    </row>
    <row r="642" spans="1:9" x14ac:dyDescent="0.25">
      <c r="A642" s="3" t="s">
        <v>739</v>
      </c>
      <c r="B642" s="2">
        <v>44481</v>
      </c>
      <c r="C642" t="s">
        <v>22</v>
      </c>
      <c r="D642" t="s">
        <v>23</v>
      </c>
      <c r="E642" t="s">
        <v>10</v>
      </c>
      <c r="F642">
        <f t="shared" ref="F642:F705" ca="1" si="20">RANDBETWEEN(10,150)</f>
        <v>51</v>
      </c>
      <c r="G642" s="3">
        <f t="shared" ref="G642:G705" ca="1" si="21">RANDBETWEEN(10,100)</f>
        <v>85</v>
      </c>
      <c r="H642" s="3">
        <f ca="1">listeCommandes[[#This Row],[Quantité commandée]]*listeCommandes[[#This Row],[Prix Unitaire]]</f>
        <v>4335</v>
      </c>
      <c r="I642" s="3">
        <f ca="1">IF(listeCommandes[[#This Row],[Prix Unitaire]]&lt;20,listeCommandes[[#This Row],[Prix Unitaire]]-RANDBETWEEN(2,10),listeCommandes[[#This Row],[Prix Unitaire]]-RANDBETWEEN(5,20))</f>
        <v>75</v>
      </c>
    </row>
    <row r="643" spans="1:9" x14ac:dyDescent="0.25">
      <c r="A643" s="3" t="s">
        <v>740</v>
      </c>
      <c r="B643" s="2">
        <v>44481</v>
      </c>
      <c r="C643" t="s">
        <v>29</v>
      </c>
      <c r="D643" t="s">
        <v>18</v>
      </c>
      <c r="E643" t="s">
        <v>30</v>
      </c>
      <c r="F643">
        <f t="shared" ca="1" si="20"/>
        <v>68</v>
      </c>
      <c r="G643" s="3">
        <f t="shared" ca="1" si="21"/>
        <v>51</v>
      </c>
      <c r="H643" s="3">
        <f ca="1">listeCommandes[[#This Row],[Quantité commandée]]*listeCommandes[[#This Row],[Prix Unitaire]]</f>
        <v>3468</v>
      </c>
      <c r="I643" s="3">
        <f ca="1">IF(listeCommandes[[#This Row],[Prix Unitaire]]&lt;20,listeCommandes[[#This Row],[Prix Unitaire]]-RANDBETWEEN(2,10),listeCommandes[[#This Row],[Prix Unitaire]]-RANDBETWEEN(5,20))</f>
        <v>34</v>
      </c>
    </row>
    <row r="644" spans="1:9" x14ac:dyDescent="0.25">
      <c r="A644" s="3" t="s">
        <v>741</v>
      </c>
      <c r="B644" s="2">
        <v>44485</v>
      </c>
      <c r="C644" t="s">
        <v>24</v>
      </c>
      <c r="D644" t="s">
        <v>25</v>
      </c>
      <c r="E644" t="s">
        <v>13</v>
      </c>
      <c r="F644">
        <f t="shared" ca="1" si="20"/>
        <v>72</v>
      </c>
      <c r="G644" s="3">
        <f t="shared" ca="1" si="21"/>
        <v>74</v>
      </c>
      <c r="H644" s="3">
        <f ca="1">listeCommandes[[#This Row],[Quantité commandée]]*listeCommandes[[#This Row],[Prix Unitaire]]</f>
        <v>5328</v>
      </c>
      <c r="I644" s="3">
        <f ca="1">IF(listeCommandes[[#This Row],[Prix Unitaire]]&lt;20,listeCommandes[[#This Row],[Prix Unitaire]]-RANDBETWEEN(2,10),listeCommandes[[#This Row],[Prix Unitaire]]-RANDBETWEEN(5,20))</f>
        <v>56</v>
      </c>
    </row>
    <row r="645" spans="1:9" x14ac:dyDescent="0.25">
      <c r="A645" s="3" t="s">
        <v>742</v>
      </c>
      <c r="B645" s="2">
        <v>44485</v>
      </c>
      <c r="C645" t="s">
        <v>31</v>
      </c>
      <c r="D645" t="s">
        <v>21</v>
      </c>
      <c r="E645" t="s">
        <v>32</v>
      </c>
      <c r="F645">
        <f t="shared" ca="1" si="20"/>
        <v>73</v>
      </c>
      <c r="G645" s="3">
        <f t="shared" ca="1" si="21"/>
        <v>20</v>
      </c>
      <c r="H645" s="3">
        <f ca="1">listeCommandes[[#This Row],[Quantité commandée]]*listeCommandes[[#This Row],[Prix Unitaire]]</f>
        <v>1460</v>
      </c>
      <c r="I645" s="3">
        <f ca="1">IF(listeCommandes[[#This Row],[Prix Unitaire]]&lt;20,listeCommandes[[#This Row],[Prix Unitaire]]-RANDBETWEEN(2,10),listeCommandes[[#This Row],[Prix Unitaire]]-RANDBETWEEN(5,20))</f>
        <v>11</v>
      </c>
    </row>
    <row r="646" spans="1:9" x14ac:dyDescent="0.25">
      <c r="A646" s="3" t="s">
        <v>743</v>
      </c>
      <c r="B646" s="2">
        <v>44488</v>
      </c>
      <c r="C646" t="s">
        <v>26</v>
      </c>
      <c r="D646" t="s">
        <v>27</v>
      </c>
      <c r="E646" t="s">
        <v>16</v>
      </c>
      <c r="F646">
        <f t="shared" ca="1" si="20"/>
        <v>66</v>
      </c>
      <c r="G646" s="3">
        <f t="shared" ca="1" si="21"/>
        <v>32</v>
      </c>
      <c r="H646" s="3">
        <f ca="1">listeCommandes[[#This Row],[Quantité commandée]]*listeCommandes[[#This Row],[Prix Unitaire]]</f>
        <v>2112</v>
      </c>
      <c r="I646" s="3">
        <f ca="1">IF(listeCommandes[[#This Row],[Prix Unitaire]]&lt;20,listeCommandes[[#This Row],[Prix Unitaire]]-RANDBETWEEN(2,10),listeCommandes[[#This Row],[Prix Unitaire]]-RANDBETWEEN(5,20))</f>
        <v>18</v>
      </c>
    </row>
    <row r="647" spans="1:9" x14ac:dyDescent="0.25">
      <c r="A647" s="3" t="s">
        <v>744</v>
      </c>
      <c r="B647" s="2">
        <v>44488</v>
      </c>
      <c r="C647" t="s">
        <v>33</v>
      </c>
      <c r="D647" t="s">
        <v>23</v>
      </c>
      <c r="E647" t="s">
        <v>7</v>
      </c>
      <c r="F647">
        <f t="shared" ca="1" si="20"/>
        <v>113</v>
      </c>
      <c r="G647" s="3">
        <f t="shared" ca="1" si="21"/>
        <v>58</v>
      </c>
      <c r="H647" s="3">
        <f ca="1">listeCommandes[[#This Row],[Quantité commandée]]*listeCommandes[[#This Row],[Prix Unitaire]]</f>
        <v>6554</v>
      </c>
      <c r="I647" s="3">
        <f ca="1">IF(listeCommandes[[#This Row],[Prix Unitaire]]&lt;20,listeCommandes[[#This Row],[Prix Unitaire]]-RANDBETWEEN(2,10),listeCommandes[[#This Row],[Prix Unitaire]]-RANDBETWEEN(5,20))</f>
        <v>43</v>
      </c>
    </row>
    <row r="648" spans="1:9" x14ac:dyDescent="0.25">
      <c r="A648" s="3" t="s">
        <v>745</v>
      </c>
      <c r="B648" s="2">
        <v>44492</v>
      </c>
      <c r="C648" t="s">
        <v>28</v>
      </c>
      <c r="D648" t="s">
        <v>15</v>
      </c>
      <c r="E648" t="s">
        <v>19</v>
      </c>
      <c r="F648">
        <f t="shared" ca="1" si="20"/>
        <v>114</v>
      </c>
      <c r="G648" s="3">
        <f t="shared" ca="1" si="21"/>
        <v>67</v>
      </c>
      <c r="H648" s="3">
        <f ca="1">listeCommandes[[#This Row],[Quantité commandée]]*listeCommandes[[#This Row],[Prix Unitaire]]</f>
        <v>7638</v>
      </c>
      <c r="I648" s="3">
        <f ca="1">IF(listeCommandes[[#This Row],[Prix Unitaire]]&lt;20,listeCommandes[[#This Row],[Prix Unitaire]]-RANDBETWEEN(2,10),listeCommandes[[#This Row],[Prix Unitaire]]-RANDBETWEEN(5,20))</f>
        <v>47</v>
      </c>
    </row>
    <row r="649" spans="1:9" x14ac:dyDescent="0.25">
      <c r="A649" s="3" t="s">
        <v>746</v>
      </c>
      <c r="B649" s="2">
        <v>44492</v>
      </c>
      <c r="C649" t="s">
        <v>34</v>
      </c>
      <c r="D649" t="s">
        <v>25</v>
      </c>
      <c r="E649" t="s">
        <v>10</v>
      </c>
      <c r="F649">
        <f t="shared" ca="1" si="20"/>
        <v>127</v>
      </c>
      <c r="G649" s="3">
        <f t="shared" ca="1" si="21"/>
        <v>86</v>
      </c>
      <c r="H649" s="3">
        <f ca="1">listeCommandes[[#This Row],[Quantité commandée]]*listeCommandes[[#This Row],[Prix Unitaire]]</f>
        <v>10922</v>
      </c>
      <c r="I649" s="3">
        <f ca="1">IF(listeCommandes[[#This Row],[Prix Unitaire]]&lt;20,listeCommandes[[#This Row],[Prix Unitaire]]-RANDBETWEEN(2,10),listeCommandes[[#This Row],[Prix Unitaire]]-RANDBETWEEN(5,20))</f>
        <v>70</v>
      </c>
    </row>
    <row r="650" spans="1:9" x14ac:dyDescent="0.25">
      <c r="A650" s="3" t="s">
        <v>747</v>
      </c>
      <c r="B650" s="2">
        <v>44495</v>
      </c>
      <c r="C650" t="s">
        <v>29</v>
      </c>
      <c r="D650" t="s">
        <v>18</v>
      </c>
      <c r="E650" t="s">
        <v>30</v>
      </c>
      <c r="F650">
        <f t="shared" ca="1" si="20"/>
        <v>60</v>
      </c>
      <c r="G650" s="3">
        <f t="shared" ca="1" si="21"/>
        <v>78</v>
      </c>
      <c r="H650" s="3">
        <f ca="1">listeCommandes[[#This Row],[Quantité commandée]]*listeCommandes[[#This Row],[Prix Unitaire]]</f>
        <v>4680</v>
      </c>
      <c r="I650" s="3">
        <f ca="1">IF(listeCommandes[[#This Row],[Prix Unitaire]]&lt;20,listeCommandes[[#This Row],[Prix Unitaire]]-RANDBETWEEN(2,10),listeCommandes[[#This Row],[Prix Unitaire]]-RANDBETWEEN(5,20))</f>
        <v>71</v>
      </c>
    </row>
    <row r="651" spans="1:9" x14ac:dyDescent="0.25">
      <c r="A651" s="3" t="s">
        <v>748</v>
      </c>
      <c r="B651" s="2">
        <v>44495</v>
      </c>
      <c r="C651" t="s">
        <v>35</v>
      </c>
      <c r="D651" t="s">
        <v>27</v>
      </c>
      <c r="E651" t="s">
        <v>13</v>
      </c>
      <c r="F651">
        <f t="shared" ca="1" si="20"/>
        <v>103</v>
      </c>
      <c r="G651" s="3">
        <f t="shared" ca="1" si="21"/>
        <v>42</v>
      </c>
      <c r="H651" s="3">
        <f ca="1">listeCommandes[[#This Row],[Quantité commandée]]*listeCommandes[[#This Row],[Prix Unitaire]]</f>
        <v>4326</v>
      </c>
      <c r="I651" s="3">
        <f ca="1">IF(listeCommandes[[#This Row],[Prix Unitaire]]&lt;20,listeCommandes[[#This Row],[Prix Unitaire]]-RANDBETWEEN(2,10),listeCommandes[[#This Row],[Prix Unitaire]]-RANDBETWEEN(5,20))</f>
        <v>35</v>
      </c>
    </row>
    <row r="652" spans="1:9" x14ac:dyDescent="0.25">
      <c r="A652" s="3" t="s">
        <v>749</v>
      </c>
      <c r="B652" s="2">
        <v>44499</v>
      </c>
      <c r="C652" t="s">
        <v>31</v>
      </c>
      <c r="D652" t="s">
        <v>21</v>
      </c>
      <c r="E652" t="s">
        <v>32</v>
      </c>
      <c r="F652">
        <f t="shared" ca="1" si="20"/>
        <v>81</v>
      </c>
      <c r="G652" s="3">
        <f t="shared" ca="1" si="21"/>
        <v>52</v>
      </c>
      <c r="H652" s="3">
        <f ca="1">listeCommandes[[#This Row],[Quantité commandée]]*listeCommandes[[#This Row],[Prix Unitaire]]</f>
        <v>4212</v>
      </c>
      <c r="I652" s="3">
        <f ca="1">IF(listeCommandes[[#This Row],[Prix Unitaire]]&lt;20,listeCommandes[[#This Row],[Prix Unitaire]]-RANDBETWEEN(2,10),listeCommandes[[#This Row],[Prix Unitaire]]-RANDBETWEEN(5,20))</f>
        <v>35</v>
      </c>
    </row>
    <row r="653" spans="1:9" x14ac:dyDescent="0.25">
      <c r="A653" s="3" t="s">
        <v>750</v>
      </c>
      <c r="B653" s="2">
        <v>44499</v>
      </c>
      <c r="C653" t="s">
        <v>36</v>
      </c>
      <c r="D653" t="s">
        <v>6</v>
      </c>
      <c r="E653" t="s">
        <v>16</v>
      </c>
      <c r="F653">
        <f t="shared" ca="1" si="20"/>
        <v>54</v>
      </c>
      <c r="G653" s="3">
        <f t="shared" ca="1" si="21"/>
        <v>41</v>
      </c>
      <c r="H653" s="3">
        <f ca="1">listeCommandes[[#This Row],[Quantité commandée]]*listeCommandes[[#This Row],[Prix Unitaire]]</f>
        <v>2214</v>
      </c>
      <c r="I653" s="3">
        <f ca="1">IF(listeCommandes[[#This Row],[Prix Unitaire]]&lt;20,listeCommandes[[#This Row],[Prix Unitaire]]-RANDBETWEEN(2,10),listeCommandes[[#This Row],[Prix Unitaire]]-RANDBETWEEN(5,20))</f>
        <v>31</v>
      </c>
    </row>
    <row r="654" spans="1:9" x14ac:dyDescent="0.25">
      <c r="A654" s="3" t="s">
        <v>751</v>
      </c>
      <c r="B654" s="2">
        <v>44502</v>
      </c>
      <c r="C654" t="s">
        <v>33</v>
      </c>
      <c r="D654" t="s">
        <v>23</v>
      </c>
      <c r="E654" t="s">
        <v>7</v>
      </c>
      <c r="F654">
        <f t="shared" ca="1" si="20"/>
        <v>88</v>
      </c>
      <c r="G654" s="3">
        <f t="shared" ca="1" si="21"/>
        <v>54</v>
      </c>
      <c r="H654" s="3">
        <f ca="1">listeCommandes[[#This Row],[Quantité commandée]]*listeCommandes[[#This Row],[Prix Unitaire]]</f>
        <v>4752</v>
      </c>
      <c r="I654" s="3">
        <f ca="1">IF(listeCommandes[[#This Row],[Prix Unitaire]]&lt;20,listeCommandes[[#This Row],[Prix Unitaire]]-RANDBETWEEN(2,10),listeCommandes[[#This Row],[Prix Unitaire]]-RANDBETWEEN(5,20))</f>
        <v>46</v>
      </c>
    </row>
    <row r="655" spans="1:9" x14ac:dyDescent="0.25">
      <c r="A655" s="3" t="s">
        <v>752</v>
      </c>
      <c r="B655" s="2">
        <v>44502</v>
      </c>
      <c r="C655" t="s">
        <v>37</v>
      </c>
      <c r="D655" t="s">
        <v>9</v>
      </c>
      <c r="E655" t="s">
        <v>19</v>
      </c>
      <c r="F655">
        <f t="shared" ca="1" si="20"/>
        <v>38</v>
      </c>
      <c r="G655" s="3">
        <f t="shared" ca="1" si="21"/>
        <v>73</v>
      </c>
      <c r="H655" s="3">
        <f ca="1">listeCommandes[[#This Row],[Quantité commandée]]*listeCommandes[[#This Row],[Prix Unitaire]]</f>
        <v>2774</v>
      </c>
      <c r="I655" s="3">
        <f ca="1">IF(listeCommandes[[#This Row],[Prix Unitaire]]&lt;20,listeCommandes[[#This Row],[Prix Unitaire]]-RANDBETWEEN(2,10),listeCommandes[[#This Row],[Prix Unitaire]]-RANDBETWEEN(5,20))</f>
        <v>54</v>
      </c>
    </row>
    <row r="656" spans="1:9" x14ac:dyDescent="0.25">
      <c r="A656" s="3" t="s">
        <v>753</v>
      </c>
      <c r="B656" s="2">
        <v>44506</v>
      </c>
      <c r="C656" t="s">
        <v>34</v>
      </c>
      <c r="D656" t="s">
        <v>25</v>
      </c>
      <c r="E656" t="s">
        <v>10</v>
      </c>
      <c r="F656">
        <f t="shared" ca="1" si="20"/>
        <v>42</v>
      </c>
      <c r="G656" s="3">
        <f t="shared" ca="1" si="21"/>
        <v>23</v>
      </c>
      <c r="H656" s="3">
        <f ca="1">listeCommandes[[#This Row],[Quantité commandée]]*listeCommandes[[#This Row],[Prix Unitaire]]</f>
        <v>966</v>
      </c>
      <c r="I656" s="3">
        <f ca="1">IF(listeCommandes[[#This Row],[Prix Unitaire]]&lt;20,listeCommandes[[#This Row],[Prix Unitaire]]-RANDBETWEEN(2,10),listeCommandes[[#This Row],[Prix Unitaire]]-RANDBETWEEN(5,20))</f>
        <v>15</v>
      </c>
    </row>
    <row r="657" spans="1:9" x14ac:dyDescent="0.25">
      <c r="A657" s="3" t="s">
        <v>754</v>
      </c>
      <c r="B657" s="2">
        <v>44506</v>
      </c>
      <c r="C657" t="s">
        <v>38</v>
      </c>
      <c r="D657" t="s">
        <v>12</v>
      </c>
      <c r="E657" t="s">
        <v>30</v>
      </c>
      <c r="F657">
        <f t="shared" ca="1" si="20"/>
        <v>62</v>
      </c>
      <c r="G657" s="3">
        <f t="shared" ca="1" si="21"/>
        <v>75</v>
      </c>
      <c r="H657" s="3">
        <f ca="1">listeCommandes[[#This Row],[Quantité commandée]]*listeCommandes[[#This Row],[Prix Unitaire]]</f>
        <v>4650</v>
      </c>
      <c r="I657" s="3">
        <f ca="1">IF(listeCommandes[[#This Row],[Prix Unitaire]]&lt;20,listeCommandes[[#This Row],[Prix Unitaire]]-RANDBETWEEN(2,10),listeCommandes[[#This Row],[Prix Unitaire]]-RANDBETWEEN(5,20))</f>
        <v>59</v>
      </c>
    </row>
    <row r="658" spans="1:9" x14ac:dyDescent="0.25">
      <c r="A658" s="3" t="s">
        <v>755</v>
      </c>
      <c r="B658" s="2">
        <v>44509</v>
      </c>
      <c r="C658" t="s">
        <v>35</v>
      </c>
      <c r="D658" t="s">
        <v>27</v>
      </c>
      <c r="E658" t="s">
        <v>13</v>
      </c>
      <c r="F658">
        <f t="shared" ca="1" si="20"/>
        <v>49</v>
      </c>
      <c r="G658" s="3">
        <f t="shared" ca="1" si="21"/>
        <v>51</v>
      </c>
      <c r="H658" s="3">
        <f ca="1">listeCommandes[[#This Row],[Quantité commandée]]*listeCommandes[[#This Row],[Prix Unitaire]]</f>
        <v>2499</v>
      </c>
      <c r="I658" s="3">
        <f ca="1">IF(listeCommandes[[#This Row],[Prix Unitaire]]&lt;20,listeCommandes[[#This Row],[Prix Unitaire]]-RANDBETWEEN(2,10),listeCommandes[[#This Row],[Prix Unitaire]]-RANDBETWEEN(5,20))</f>
        <v>36</v>
      </c>
    </row>
    <row r="659" spans="1:9" x14ac:dyDescent="0.25">
      <c r="A659" s="3" t="s">
        <v>756</v>
      </c>
      <c r="B659" s="2">
        <v>44509</v>
      </c>
      <c r="C659" t="s">
        <v>39</v>
      </c>
      <c r="D659" t="s">
        <v>15</v>
      </c>
      <c r="E659" t="s">
        <v>32</v>
      </c>
      <c r="F659">
        <f t="shared" ca="1" si="20"/>
        <v>117</v>
      </c>
      <c r="G659" s="3">
        <f t="shared" ca="1" si="21"/>
        <v>98</v>
      </c>
      <c r="H659" s="3">
        <f ca="1">listeCommandes[[#This Row],[Quantité commandée]]*listeCommandes[[#This Row],[Prix Unitaire]]</f>
        <v>11466</v>
      </c>
      <c r="I659" s="3">
        <f ca="1">IF(listeCommandes[[#This Row],[Prix Unitaire]]&lt;20,listeCommandes[[#This Row],[Prix Unitaire]]-RANDBETWEEN(2,10),listeCommandes[[#This Row],[Prix Unitaire]]-RANDBETWEEN(5,20))</f>
        <v>93</v>
      </c>
    </row>
    <row r="660" spans="1:9" x14ac:dyDescent="0.25">
      <c r="A660" s="3" t="s">
        <v>757</v>
      </c>
      <c r="B660" s="2">
        <v>44513</v>
      </c>
      <c r="C660" t="s">
        <v>36</v>
      </c>
      <c r="D660" t="s">
        <v>6</v>
      </c>
      <c r="E660" t="s">
        <v>16</v>
      </c>
      <c r="F660">
        <f t="shared" ca="1" si="20"/>
        <v>86</v>
      </c>
      <c r="G660" s="3">
        <f t="shared" ca="1" si="21"/>
        <v>38</v>
      </c>
      <c r="H660" s="3">
        <f ca="1">listeCommandes[[#This Row],[Quantité commandée]]*listeCommandes[[#This Row],[Prix Unitaire]]</f>
        <v>3268</v>
      </c>
      <c r="I660" s="3">
        <f ca="1">IF(listeCommandes[[#This Row],[Prix Unitaire]]&lt;20,listeCommandes[[#This Row],[Prix Unitaire]]-RANDBETWEEN(2,10),listeCommandes[[#This Row],[Prix Unitaire]]-RANDBETWEEN(5,20))</f>
        <v>21</v>
      </c>
    </row>
    <row r="661" spans="1:9" x14ac:dyDescent="0.25">
      <c r="A661" s="3" t="s">
        <v>758</v>
      </c>
      <c r="B661" s="2">
        <v>44513</v>
      </c>
      <c r="C661" t="s">
        <v>5</v>
      </c>
      <c r="D661" t="s">
        <v>18</v>
      </c>
      <c r="E661" t="s">
        <v>40</v>
      </c>
      <c r="F661">
        <f t="shared" ca="1" si="20"/>
        <v>109</v>
      </c>
      <c r="G661" s="3">
        <f t="shared" ca="1" si="21"/>
        <v>90</v>
      </c>
      <c r="H661" s="3">
        <f ca="1">listeCommandes[[#This Row],[Quantité commandée]]*listeCommandes[[#This Row],[Prix Unitaire]]</f>
        <v>9810</v>
      </c>
      <c r="I661" s="3">
        <f ca="1">IF(listeCommandes[[#This Row],[Prix Unitaire]]&lt;20,listeCommandes[[#This Row],[Prix Unitaire]]-RANDBETWEEN(2,10),listeCommandes[[#This Row],[Prix Unitaire]]-RANDBETWEEN(5,20))</f>
        <v>72</v>
      </c>
    </row>
    <row r="662" spans="1:9" x14ac:dyDescent="0.25">
      <c r="A662" s="3" t="s">
        <v>759</v>
      </c>
      <c r="B662" s="2">
        <v>44516</v>
      </c>
      <c r="C662" t="s">
        <v>37</v>
      </c>
      <c r="D662" t="s">
        <v>9</v>
      </c>
      <c r="E662" t="s">
        <v>19</v>
      </c>
      <c r="F662">
        <f t="shared" ca="1" si="20"/>
        <v>50</v>
      </c>
      <c r="G662" s="3">
        <f t="shared" ca="1" si="21"/>
        <v>65</v>
      </c>
      <c r="H662" s="3">
        <f ca="1">listeCommandes[[#This Row],[Quantité commandée]]*listeCommandes[[#This Row],[Prix Unitaire]]</f>
        <v>3250</v>
      </c>
      <c r="I662" s="3">
        <f ca="1">IF(listeCommandes[[#This Row],[Prix Unitaire]]&lt;20,listeCommandes[[#This Row],[Prix Unitaire]]-RANDBETWEEN(2,10),listeCommandes[[#This Row],[Prix Unitaire]]-RANDBETWEEN(5,20))</f>
        <v>47</v>
      </c>
    </row>
    <row r="663" spans="1:9" x14ac:dyDescent="0.25">
      <c r="A663" s="3" t="s">
        <v>760</v>
      </c>
      <c r="B663" s="2">
        <v>44516</v>
      </c>
      <c r="C663" t="s">
        <v>8</v>
      </c>
      <c r="D663" t="s">
        <v>21</v>
      </c>
      <c r="E663" t="s">
        <v>41</v>
      </c>
      <c r="F663">
        <f t="shared" ca="1" si="20"/>
        <v>143</v>
      </c>
      <c r="G663" s="3">
        <f t="shared" ca="1" si="21"/>
        <v>91</v>
      </c>
      <c r="H663" s="3">
        <f ca="1">listeCommandes[[#This Row],[Quantité commandée]]*listeCommandes[[#This Row],[Prix Unitaire]]</f>
        <v>13013</v>
      </c>
      <c r="I663" s="3">
        <f ca="1">IF(listeCommandes[[#This Row],[Prix Unitaire]]&lt;20,listeCommandes[[#This Row],[Prix Unitaire]]-RANDBETWEEN(2,10),listeCommandes[[#This Row],[Prix Unitaire]]-RANDBETWEEN(5,20))</f>
        <v>84</v>
      </c>
    </row>
    <row r="664" spans="1:9" x14ac:dyDescent="0.25">
      <c r="A664" s="3" t="s">
        <v>761</v>
      </c>
      <c r="B664" s="2">
        <v>44520</v>
      </c>
      <c r="C664" t="s">
        <v>38</v>
      </c>
      <c r="D664" t="s">
        <v>12</v>
      </c>
      <c r="E664" t="s">
        <v>30</v>
      </c>
      <c r="F664">
        <f t="shared" ca="1" si="20"/>
        <v>58</v>
      </c>
      <c r="G664" s="3">
        <f t="shared" ca="1" si="21"/>
        <v>78</v>
      </c>
      <c r="H664" s="3">
        <f ca="1">listeCommandes[[#This Row],[Quantité commandée]]*listeCommandes[[#This Row],[Prix Unitaire]]</f>
        <v>4524</v>
      </c>
      <c r="I664" s="3">
        <f ca="1">IF(listeCommandes[[#This Row],[Prix Unitaire]]&lt;20,listeCommandes[[#This Row],[Prix Unitaire]]-RANDBETWEEN(2,10),listeCommandes[[#This Row],[Prix Unitaire]]-RANDBETWEEN(5,20))</f>
        <v>60</v>
      </c>
    </row>
    <row r="665" spans="1:9" x14ac:dyDescent="0.25">
      <c r="A665" s="3" t="s">
        <v>762</v>
      </c>
      <c r="B665" s="2">
        <v>44520</v>
      </c>
      <c r="C665" t="s">
        <v>11</v>
      </c>
      <c r="D665" t="s">
        <v>6</v>
      </c>
      <c r="E665" t="s">
        <v>13</v>
      </c>
      <c r="F665">
        <f t="shared" ca="1" si="20"/>
        <v>60</v>
      </c>
      <c r="G665" s="3">
        <f t="shared" ca="1" si="21"/>
        <v>64</v>
      </c>
      <c r="H665" s="3">
        <f ca="1">listeCommandes[[#This Row],[Quantité commandée]]*listeCommandes[[#This Row],[Prix Unitaire]]</f>
        <v>3840</v>
      </c>
      <c r="I665" s="3">
        <f ca="1">IF(listeCommandes[[#This Row],[Prix Unitaire]]&lt;20,listeCommandes[[#This Row],[Prix Unitaire]]-RANDBETWEEN(2,10),listeCommandes[[#This Row],[Prix Unitaire]]-RANDBETWEEN(5,20))</f>
        <v>52</v>
      </c>
    </row>
    <row r="666" spans="1:9" x14ac:dyDescent="0.25">
      <c r="A666" s="3" t="s">
        <v>763</v>
      </c>
      <c r="B666" s="2">
        <v>44523</v>
      </c>
      <c r="C666" t="s">
        <v>39</v>
      </c>
      <c r="D666" t="s">
        <v>15</v>
      </c>
      <c r="E666" t="s">
        <v>32</v>
      </c>
      <c r="F666">
        <f t="shared" ca="1" si="20"/>
        <v>138</v>
      </c>
      <c r="G666" s="3">
        <f t="shared" ca="1" si="21"/>
        <v>50</v>
      </c>
      <c r="H666" s="3">
        <f ca="1">listeCommandes[[#This Row],[Quantité commandée]]*listeCommandes[[#This Row],[Prix Unitaire]]</f>
        <v>6900</v>
      </c>
      <c r="I666" s="3">
        <f ca="1">IF(listeCommandes[[#This Row],[Prix Unitaire]]&lt;20,listeCommandes[[#This Row],[Prix Unitaire]]-RANDBETWEEN(2,10),listeCommandes[[#This Row],[Prix Unitaire]]-RANDBETWEEN(5,20))</f>
        <v>39</v>
      </c>
    </row>
    <row r="667" spans="1:9" x14ac:dyDescent="0.25">
      <c r="A667" s="3" t="s">
        <v>764</v>
      </c>
      <c r="B667" s="2">
        <v>44523</v>
      </c>
      <c r="C667" t="s">
        <v>14</v>
      </c>
      <c r="D667" t="s">
        <v>9</v>
      </c>
      <c r="E667" t="s">
        <v>16</v>
      </c>
      <c r="F667">
        <f t="shared" ca="1" si="20"/>
        <v>119</v>
      </c>
      <c r="G667" s="3">
        <f t="shared" ca="1" si="21"/>
        <v>45</v>
      </c>
      <c r="H667" s="3">
        <f ca="1">listeCommandes[[#This Row],[Quantité commandée]]*listeCommandes[[#This Row],[Prix Unitaire]]</f>
        <v>5355</v>
      </c>
      <c r="I667" s="3">
        <f ca="1">IF(listeCommandes[[#This Row],[Prix Unitaire]]&lt;20,listeCommandes[[#This Row],[Prix Unitaire]]-RANDBETWEEN(2,10),listeCommandes[[#This Row],[Prix Unitaire]]-RANDBETWEEN(5,20))</f>
        <v>37</v>
      </c>
    </row>
    <row r="668" spans="1:9" x14ac:dyDescent="0.25">
      <c r="A668" s="3" t="s">
        <v>765</v>
      </c>
      <c r="B668" s="2">
        <v>44527</v>
      </c>
      <c r="C668" t="s">
        <v>5</v>
      </c>
      <c r="D668" t="s">
        <v>18</v>
      </c>
      <c r="E668" t="s">
        <v>57</v>
      </c>
      <c r="F668">
        <f t="shared" ca="1" si="20"/>
        <v>132</v>
      </c>
      <c r="G668" s="3">
        <f t="shared" ca="1" si="21"/>
        <v>54</v>
      </c>
      <c r="H668" s="3">
        <f ca="1">listeCommandes[[#This Row],[Quantité commandée]]*listeCommandes[[#This Row],[Prix Unitaire]]</f>
        <v>7128</v>
      </c>
      <c r="I668" s="3">
        <f ca="1">IF(listeCommandes[[#This Row],[Prix Unitaire]]&lt;20,listeCommandes[[#This Row],[Prix Unitaire]]-RANDBETWEEN(2,10),listeCommandes[[#This Row],[Prix Unitaire]]-RANDBETWEEN(5,20))</f>
        <v>46</v>
      </c>
    </row>
    <row r="669" spans="1:9" x14ac:dyDescent="0.25">
      <c r="A669" s="3" t="s">
        <v>766</v>
      </c>
      <c r="B669" s="2">
        <v>44527</v>
      </c>
      <c r="C669" t="s">
        <v>17</v>
      </c>
      <c r="D669" t="s">
        <v>12</v>
      </c>
      <c r="E669" t="s">
        <v>19</v>
      </c>
      <c r="F669">
        <f t="shared" ca="1" si="20"/>
        <v>28</v>
      </c>
      <c r="G669" s="3">
        <f t="shared" ca="1" si="21"/>
        <v>25</v>
      </c>
      <c r="H669" s="3">
        <f ca="1">listeCommandes[[#This Row],[Quantité commandée]]*listeCommandes[[#This Row],[Prix Unitaire]]</f>
        <v>700</v>
      </c>
      <c r="I669" s="3">
        <f ca="1">IF(listeCommandes[[#This Row],[Prix Unitaire]]&lt;20,listeCommandes[[#This Row],[Prix Unitaire]]-RANDBETWEEN(2,10),listeCommandes[[#This Row],[Prix Unitaire]]-RANDBETWEEN(5,20))</f>
        <v>15</v>
      </c>
    </row>
    <row r="670" spans="1:9" x14ac:dyDescent="0.25">
      <c r="A670" s="3" t="s">
        <v>767</v>
      </c>
      <c r="B670" s="2">
        <v>44530</v>
      </c>
      <c r="C670" t="s">
        <v>8</v>
      </c>
      <c r="D670" t="s">
        <v>21</v>
      </c>
      <c r="E670" t="s">
        <v>41</v>
      </c>
      <c r="F670">
        <f t="shared" ca="1" si="20"/>
        <v>110</v>
      </c>
      <c r="G670" s="3">
        <f t="shared" ca="1" si="21"/>
        <v>49</v>
      </c>
      <c r="H670" s="3">
        <f ca="1">listeCommandes[[#This Row],[Quantité commandée]]*listeCommandes[[#This Row],[Prix Unitaire]]</f>
        <v>5390</v>
      </c>
      <c r="I670" s="3">
        <f ca="1">IF(listeCommandes[[#This Row],[Prix Unitaire]]&lt;20,listeCommandes[[#This Row],[Prix Unitaire]]-RANDBETWEEN(2,10),listeCommandes[[#This Row],[Prix Unitaire]]-RANDBETWEEN(5,20))</f>
        <v>38</v>
      </c>
    </row>
    <row r="671" spans="1:9" x14ac:dyDescent="0.25">
      <c r="A671" s="3" t="s">
        <v>768</v>
      </c>
      <c r="B671" s="2">
        <v>44530</v>
      </c>
      <c r="C671" t="s">
        <v>20</v>
      </c>
      <c r="D671" t="s">
        <v>15</v>
      </c>
      <c r="E671" t="s">
        <v>45</v>
      </c>
      <c r="F671">
        <f t="shared" ca="1" si="20"/>
        <v>111</v>
      </c>
      <c r="G671" s="3">
        <f t="shared" ca="1" si="21"/>
        <v>47</v>
      </c>
      <c r="H671" s="3">
        <f ca="1">listeCommandes[[#This Row],[Quantité commandée]]*listeCommandes[[#This Row],[Prix Unitaire]]</f>
        <v>5217</v>
      </c>
      <c r="I671" s="3">
        <f ca="1">IF(listeCommandes[[#This Row],[Prix Unitaire]]&lt;20,listeCommandes[[#This Row],[Prix Unitaire]]-RANDBETWEEN(2,10),listeCommandes[[#This Row],[Prix Unitaire]]-RANDBETWEEN(5,20))</f>
        <v>36</v>
      </c>
    </row>
    <row r="672" spans="1:9" x14ac:dyDescent="0.25">
      <c r="A672" s="3" t="s">
        <v>769</v>
      </c>
      <c r="B672" s="2">
        <v>44534</v>
      </c>
      <c r="C672" t="s">
        <v>11</v>
      </c>
      <c r="D672" t="s">
        <v>6</v>
      </c>
      <c r="E672" t="s">
        <v>13</v>
      </c>
      <c r="F672">
        <f t="shared" ca="1" si="20"/>
        <v>94</v>
      </c>
      <c r="G672" s="3">
        <f t="shared" ca="1" si="21"/>
        <v>90</v>
      </c>
      <c r="H672" s="3">
        <f ca="1">listeCommandes[[#This Row],[Quantité commandée]]*listeCommandes[[#This Row],[Prix Unitaire]]</f>
        <v>8460</v>
      </c>
      <c r="I672" s="3">
        <f ca="1">IF(listeCommandes[[#This Row],[Prix Unitaire]]&lt;20,listeCommandes[[#This Row],[Prix Unitaire]]-RANDBETWEEN(2,10),listeCommandes[[#This Row],[Prix Unitaire]]-RANDBETWEEN(5,20))</f>
        <v>85</v>
      </c>
    </row>
    <row r="673" spans="1:9" x14ac:dyDescent="0.25">
      <c r="A673" s="3" t="s">
        <v>770</v>
      </c>
      <c r="B673" s="2">
        <v>44534</v>
      </c>
      <c r="C673" t="s">
        <v>22</v>
      </c>
      <c r="D673" t="s">
        <v>18</v>
      </c>
      <c r="E673" t="s">
        <v>7</v>
      </c>
      <c r="F673">
        <f t="shared" ca="1" si="20"/>
        <v>67</v>
      </c>
      <c r="G673" s="3">
        <f t="shared" ca="1" si="21"/>
        <v>43</v>
      </c>
      <c r="H673" s="3">
        <f ca="1">listeCommandes[[#This Row],[Quantité commandée]]*listeCommandes[[#This Row],[Prix Unitaire]]</f>
        <v>2881</v>
      </c>
      <c r="I673" s="3">
        <f ca="1">IF(listeCommandes[[#This Row],[Prix Unitaire]]&lt;20,listeCommandes[[#This Row],[Prix Unitaire]]-RANDBETWEEN(2,10),listeCommandes[[#This Row],[Prix Unitaire]]-RANDBETWEEN(5,20))</f>
        <v>31</v>
      </c>
    </row>
    <row r="674" spans="1:9" x14ac:dyDescent="0.25">
      <c r="A674" s="3" t="s">
        <v>771</v>
      </c>
      <c r="B674" s="2">
        <v>44537</v>
      </c>
      <c r="C674" t="s">
        <v>14</v>
      </c>
      <c r="D674" t="s">
        <v>9</v>
      </c>
      <c r="E674" t="s">
        <v>16</v>
      </c>
      <c r="F674">
        <f t="shared" ca="1" si="20"/>
        <v>67</v>
      </c>
      <c r="G674" s="3">
        <f t="shared" ca="1" si="21"/>
        <v>13</v>
      </c>
      <c r="H674" s="3">
        <f ca="1">listeCommandes[[#This Row],[Quantité commandée]]*listeCommandes[[#This Row],[Prix Unitaire]]</f>
        <v>871</v>
      </c>
      <c r="I674" s="3">
        <f ca="1">IF(listeCommandes[[#This Row],[Prix Unitaire]]&lt;20,listeCommandes[[#This Row],[Prix Unitaire]]-RANDBETWEEN(2,10),listeCommandes[[#This Row],[Prix Unitaire]]-RANDBETWEEN(5,20))</f>
        <v>9</v>
      </c>
    </row>
    <row r="675" spans="1:9" x14ac:dyDescent="0.25">
      <c r="A675" s="3" t="s">
        <v>772</v>
      </c>
      <c r="B675" s="2">
        <v>44537</v>
      </c>
      <c r="C675" t="s">
        <v>24</v>
      </c>
      <c r="D675" t="s">
        <v>21</v>
      </c>
      <c r="E675" t="s">
        <v>10</v>
      </c>
      <c r="F675">
        <f t="shared" ca="1" si="20"/>
        <v>113</v>
      </c>
      <c r="G675" s="3">
        <f t="shared" ca="1" si="21"/>
        <v>19</v>
      </c>
      <c r="H675" s="3">
        <f ca="1">listeCommandes[[#This Row],[Quantité commandée]]*listeCommandes[[#This Row],[Prix Unitaire]]</f>
        <v>2147</v>
      </c>
      <c r="I675" s="3">
        <f ca="1">IF(listeCommandes[[#This Row],[Prix Unitaire]]&lt;20,listeCommandes[[#This Row],[Prix Unitaire]]-RANDBETWEEN(2,10),listeCommandes[[#This Row],[Prix Unitaire]]-RANDBETWEEN(5,20))</f>
        <v>15</v>
      </c>
    </row>
    <row r="676" spans="1:9" x14ac:dyDescent="0.25">
      <c r="A676" s="3" t="s">
        <v>773</v>
      </c>
      <c r="B676" s="2">
        <v>44541</v>
      </c>
      <c r="C676" t="s">
        <v>17</v>
      </c>
      <c r="D676" t="s">
        <v>12</v>
      </c>
      <c r="E676" t="s">
        <v>19</v>
      </c>
      <c r="F676">
        <f t="shared" ca="1" si="20"/>
        <v>34</v>
      </c>
      <c r="G676" s="3">
        <f t="shared" ca="1" si="21"/>
        <v>92</v>
      </c>
      <c r="H676" s="3">
        <f ca="1">listeCommandes[[#This Row],[Quantité commandée]]*listeCommandes[[#This Row],[Prix Unitaire]]</f>
        <v>3128</v>
      </c>
      <c r="I676" s="3">
        <f ca="1">IF(listeCommandes[[#This Row],[Prix Unitaire]]&lt;20,listeCommandes[[#This Row],[Prix Unitaire]]-RANDBETWEEN(2,10),listeCommandes[[#This Row],[Prix Unitaire]]-RANDBETWEEN(5,20))</f>
        <v>81</v>
      </c>
    </row>
    <row r="677" spans="1:9" x14ac:dyDescent="0.25">
      <c r="A677" s="3" t="s">
        <v>774</v>
      </c>
      <c r="B677" s="2">
        <v>44541</v>
      </c>
      <c r="C677" t="s">
        <v>26</v>
      </c>
      <c r="D677" t="s">
        <v>6</v>
      </c>
      <c r="E677" t="s">
        <v>13</v>
      </c>
      <c r="F677">
        <f t="shared" ca="1" si="20"/>
        <v>72</v>
      </c>
      <c r="G677" s="3">
        <f t="shared" ca="1" si="21"/>
        <v>99</v>
      </c>
      <c r="H677" s="3">
        <f ca="1">listeCommandes[[#This Row],[Quantité commandée]]*listeCommandes[[#This Row],[Prix Unitaire]]</f>
        <v>7128</v>
      </c>
      <c r="I677" s="3">
        <f ca="1">IF(listeCommandes[[#This Row],[Prix Unitaire]]&lt;20,listeCommandes[[#This Row],[Prix Unitaire]]-RANDBETWEEN(2,10),listeCommandes[[#This Row],[Prix Unitaire]]-RANDBETWEEN(5,20))</f>
        <v>93</v>
      </c>
    </row>
    <row r="678" spans="1:9" x14ac:dyDescent="0.25">
      <c r="A678" s="3" t="s">
        <v>775</v>
      </c>
      <c r="B678" s="2">
        <v>44544</v>
      </c>
      <c r="C678" t="s">
        <v>20</v>
      </c>
      <c r="D678" t="s">
        <v>15</v>
      </c>
      <c r="E678" t="s">
        <v>30</v>
      </c>
      <c r="F678">
        <f t="shared" ca="1" si="20"/>
        <v>145</v>
      </c>
      <c r="G678" s="3">
        <f t="shared" ca="1" si="21"/>
        <v>69</v>
      </c>
      <c r="H678" s="3">
        <f ca="1">listeCommandes[[#This Row],[Quantité commandée]]*listeCommandes[[#This Row],[Prix Unitaire]]</f>
        <v>10005</v>
      </c>
      <c r="I678" s="3">
        <f ca="1">IF(listeCommandes[[#This Row],[Prix Unitaire]]&lt;20,listeCommandes[[#This Row],[Prix Unitaire]]-RANDBETWEEN(2,10),listeCommandes[[#This Row],[Prix Unitaire]]-RANDBETWEEN(5,20))</f>
        <v>54</v>
      </c>
    </row>
    <row r="679" spans="1:9" x14ac:dyDescent="0.25">
      <c r="A679" s="3" t="s">
        <v>776</v>
      </c>
      <c r="B679" s="2">
        <v>44544</v>
      </c>
      <c r="C679" t="s">
        <v>28</v>
      </c>
      <c r="D679" t="s">
        <v>9</v>
      </c>
      <c r="E679" t="s">
        <v>16</v>
      </c>
      <c r="F679">
        <f t="shared" ca="1" si="20"/>
        <v>79</v>
      </c>
      <c r="G679" s="3">
        <f t="shared" ca="1" si="21"/>
        <v>17</v>
      </c>
      <c r="H679" s="3">
        <f ca="1">listeCommandes[[#This Row],[Quantité commandée]]*listeCommandes[[#This Row],[Prix Unitaire]]</f>
        <v>1343</v>
      </c>
      <c r="I679" s="3">
        <f ca="1">IF(listeCommandes[[#This Row],[Prix Unitaire]]&lt;20,listeCommandes[[#This Row],[Prix Unitaire]]-RANDBETWEEN(2,10),listeCommandes[[#This Row],[Prix Unitaire]]-RANDBETWEEN(5,20))</f>
        <v>7</v>
      </c>
    </row>
    <row r="680" spans="1:9" x14ac:dyDescent="0.25">
      <c r="A680" s="3" t="s">
        <v>777</v>
      </c>
      <c r="B680" s="2">
        <v>44548</v>
      </c>
      <c r="C680" t="s">
        <v>22</v>
      </c>
      <c r="D680" t="s">
        <v>18</v>
      </c>
      <c r="E680" t="s">
        <v>7</v>
      </c>
      <c r="F680">
        <f t="shared" ca="1" si="20"/>
        <v>124</v>
      </c>
      <c r="G680" s="3">
        <f t="shared" ca="1" si="21"/>
        <v>25</v>
      </c>
      <c r="H680" s="3">
        <f ca="1">listeCommandes[[#This Row],[Quantité commandée]]*listeCommandes[[#This Row],[Prix Unitaire]]</f>
        <v>3100</v>
      </c>
      <c r="I680" s="3">
        <f ca="1">IF(listeCommandes[[#This Row],[Prix Unitaire]]&lt;20,listeCommandes[[#This Row],[Prix Unitaire]]-RANDBETWEEN(2,10),listeCommandes[[#This Row],[Prix Unitaire]]-RANDBETWEEN(5,20))</f>
        <v>8</v>
      </c>
    </row>
    <row r="681" spans="1:9" x14ac:dyDescent="0.25">
      <c r="A681" s="3" t="s">
        <v>778</v>
      </c>
      <c r="B681" s="2">
        <v>44548</v>
      </c>
      <c r="C681" t="s">
        <v>29</v>
      </c>
      <c r="D681" t="s">
        <v>58</v>
      </c>
      <c r="E681" t="s">
        <v>7</v>
      </c>
      <c r="F681">
        <f t="shared" ca="1" si="20"/>
        <v>82</v>
      </c>
      <c r="G681" s="3">
        <f t="shared" ca="1" si="21"/>
        <v>80</v>
      </c>
      <c r="H681" s="3">
        <f ca="1">listeCommandes[[#This Row],[Quantité commandée]]*listeCommandes[[#This Row],[Prix Unitaire]]</f>
        <v>6560</v>
      </c>
      <c r="I681" s="3">
        <f ca="1">IF(listeCommandes[[#This Row],[Prix Unitaire]]&lt;20,listeCommandes[[#This Row],[Prix Unitaire]]-RANDBETWEEN(2,10),listeCommandes[[#This Row],[Prix Unitaire]]-RANDBETWEEN(5,20))</f>
        <v>63</v>
      </c>
    </row>
    <row r="682" spans="1:9" x14ac:dyDescent="0.25">
      <c r="A682" s="3" t="s">
        <v>779</v>
      </c>
      <c r="B682" s="2">
        <v>44551</v>
      </c>
      <c r="C682" t="s">
        <v>24</v>
      </c>
      <c r="D682" t="s">
        <v>21</v>
      </c>
      <c r="E682" t="s">
        <v>10</v>
      </c>
      <c r="F682">
        <f t="shared" ca="1" si="20"/>
        <v>24</v>
      </c>
      <c r="G682" s="3">
        <f t="shared" ca="1" si="21"/>
        <v>15</v>
      </c>
      <c r="H682" s="3">
        <f ca="1">listeCommandes[[#This Row],[Quantité commandée]]*listeCommandes[[#This Row],[Prix Unitaire]]</f>
        <v>360</v>
      </c>
      <c r="I682" s="3">
        <f ca="1">IF(listeCommandes[[#This Row],[Prix Unitaire]]&lt;20,listeCommandes[[#This Row],[Prix Unitaire]]-RANDBETWEEN(2,10),listeCommandes[[#This Row],[Prix Unitaire]]-RANDBETWEEN(5,20))</f>
        <v>8</v>
      </c>
    </row>
    <row r="683" spans="1:9" x14ac:dyDescent="0.25">
      <c r="A683" s="3" t="s">
        <v>780</v>
      </c>
      <c r="B683" s="2">
        <v>44551</v>
      </c>
      <c r="C683" t="s">
        <v>31</v>
      </c>
      <c r="D683" t="s">
        <v>15</v>
      </c>
      <c r="E683" t="s">
        <v>10</v>
      </c>
      <c r="F683">
        <f t="shared" ca="1" si="20"/>
        <v>57</v>
      </c>
      <c r="G683" s="3">
        <f t="shared" ca="1" si="21"/>
        <v>72</v>
      </c>
      <c r="H683" s="3">
        <f ca="1">listeCommandes[[#This Row],[Quantité commandée]]*listeCommandes[[#This Row],[Prix Unitaire]]</f>
        <v>4104</v>
      </c>
      <c r="I683" s="3">
        <f ca="1">IF(listeCommandes[[#This Row],[Prix Unitaire]]&lt;20,listeCommandes[[#This Row],[Prix Unitaire]]-RANDBETWEEN(2,10),listeCommandes[[#This Row],[Prix Unitaire]]-RANDBETWEEN(5,20))</f>
        <v>64</v>
      </c>
    </row>
    <row r="684" spans="1:9" x14ac:dyDescent="0.25">
      <c r="A684" s="3" t="s">
        <v>781</v>
      </c>
      <c r="B684" s="2">
        <v>44555</v>
      </c>
      <c r="C684" t="s">
        <v>26</v>
      </c>
      <c r="D684" t="s">
        <v>6</v>
      </c>
      <c r="E684" t="s">
        <v>13</v>
      </c>
      <c r="F684">
        <f t="shared" ca="1" si="20"/>
        <v>104</v>
      </c>
      <c r="G684" s="3">
        <f t="shared" ca="1" si="21"/>
        <v>65</v>
      </c>
      <c r="H684" s="3">
        <f ca="1">listeCommandes[[#This Row],[Quantité commandée]]*listeCommandes[[#This Row],[Prix Unitaire]]</f>
        <v>6760</v>
      </c>
      <c r="I684" s="3">
        <f ca="1">IF(listeCommandes[[#This Row],[Prix Unitaire]]&lt;20,listeCommandes[[#This Row],[Prix Unitaire]]-RANDBETWEEN(2,10),listeCommandes[[#This Row],[Prix Unitaire]]-RANDBETWEEN(5,20))</f>
        <v>53</v>
      </c>
    </row>
    <row r="685" spans="1:9" x14ac:dyDescent="0.25">
      <c r="A685" s="3" t="s">
        <v>782</v>
      </c>
      <c r="B685" s="2">
        <v>44555</v>
      </c>
      <c r="C685" t="s">
        <v>33</v>
      </c>
      <c r="D685" t="s">
        <v>18</v>
      </c>
      <c r="E685" t="s">
        <v>13</v>
      </c>
      <c r="F685">
        <f t="shared" ca="1" si="20"/>
        <v>143</v>
      </c>
      <c r="G685" s="3">
        <f t="shared" ca="1" si="21"/>
        <v>37</v>
      </c>
      <c r="H685" s="3">
        <f ca="1">listeCommandes[[#This Row],[Quantité commandée]]*listeCommandes[[#This Row],[Prix Unitaire]]</f>
        <v>5291</v>
      </c>
      <c r="I685" s="3">
        <f ca="1">IF(listeCommandes[[#This Row],[Prix Unitaire]]&lt;20,listeCommandes[[#This Row],[Prix Unitaire]]-RANDBETWEEN(2,10),listeCommandes[[#This Row],[Prix Unitaire]]-RANDBETWEEN(5,20))</f>
        <v>26</v>
      </c>
    </row>
    <row r="686" spans="1:9" x14ac:dyDescent="0.25">
      <c r="A686" s="3" t="s">
        <v>783</v>
      </c>
      <c r="B686" s="2">
        <v>44558</v>
      </c>
      <c r="C686" t="s">
        <v>28</v>
      </c>
      <c r="D686" t="s">
        <v>9</v>
      </c>
      <c r="E686" t="s">
        <v>45</v>
      </c>
      <c r="F686">
        <f t="shared" ca="1" si="20"/>
        <v>16</v>
      </c>
      <c r="G686" s="3">
        <f t="shared" ca="1" si="21"/>
        <v>90</v>
      </c>
      <c r="H686" s="3">
        <f ca="1">listeCommandes[[#This Row],[Quantité commandée]]*listeCommandes[[#This Row],[Prix Unitaire]]</f>
        <v>1440</v>
      </c>
      <c r="I686" s="3">
        <f ca="1">IF(listeCommandes[[#This Row],[Prix Unitaire]]&lt;20,listeCommandes[[#This Row],[Prix Unitaire]]-RANDBETWEEN(2,10),listeCommandes[[#This Row],[Prix Unitaire]]-RANDBETWEEN(5,20))</f>
        <v>76</v>
      </c>
    </row>
    <row r="687" spans="1:9" x14ac:dyDescent="0.25">
      <c r="A687" s="3" t="s">
        <v>784</v>
      </c>
      <c r="B687" s="2">
        <v>44558</v>
      </c>
      <c r="C687" t="s">
        <v>34</v>
      </c>
      <c r="D687" t="s">
        <v>21</v>
      </c>
      <c r="E687" t="s">
        <v>16</v>
      </c>
      <c r="F687">
        <f t="shared" ca="1" si="20"/>
        <v>56</v>
      </c>
      <c r="G687" s="3">
        <f t="shared" ca="1" si="21"/>
        <v>54</v>
      </c>
      <c r="H687" s="3">
        <f ca="1">listeCommandes[[#This Row],[Quantité commandée]]*listeCommandes[[#This Row],[Prix Unitaire]]</f>
        <v>3024</v>
      </c>
      <c r="I687" s="3">
        <f ca="1">IF(listeCommandes[[#This Row],[Prix Unitaire]]&lt;20,listeCommandes[[#This Row],[Prix Unitaire]]-RANDBETWEEN(2,10),listeCommandes[[#This Row],[Prix Unitaire]]-RANDBETWEEN(5,20))</f>
        <v>46</v>
      </c>
    </row>
    <row r="688" spans="1:9" x14ac:dyDescent="0.25">
      <c r="A688" s="3" t="s">
        <v>785</v>
      </c>
      <c r="B688" s="2">
        <v>44562</v>
      </c>
      <c r="C688" t="s">
        <v>29</v>
      </c>
      <c r="D688" t="s">
        <v>12</v>
      </c>
      <c r="E688" t="s">
        <v>7</v>
      </c>
      <c r="F688">
        <f t="shared" ca="1" si="20"/>
        <v>19</v>
      </c>
      <c r="G688" s="3">
        <f t="shared" ca="1" si="21"/>
        <v>70</v>
      </c>
      <c r="H688" s="3">
        <f ca="1">listeCommandes[[#This Row],[Quantité commandée]]*listeCommandes[[#This Row],[Prix Unitaire]]</f>
        <v>1330</v>
      </c>
      <c r="I688" s="3">
        <f ca="1">IF(listeCommandes[[#This Row],[Prix Unitaire]]&lt;20,listeCommandes[[#This Row],[Prix Unitaire]]-RANDBETWEEN(2,10),listeCommandes[[#This Row],[Prix Unitaire]]-RANDBETWEEN(5,20))</f>
        <v>54</v>
      </c>
    </row>
    <row r="689" spans="1:9" x14ac:dyDescent="0.25">
      <c r="A689" s="3" t="s">
        <v>786</v>
      </c>
      <c r="B689" s="2">
        <v>44562</v>
      </c>
      <c r="C689" t="s">
        <v>35</v>
      </c>
      <c r="D689" t="s">
        <v>23</v>
      </c>
      <c r="E689" t="s">
        <v>19</v>
      </c>
      <c r="F689">
        <f t="shared" ca="1" si="20"/>
        <v>37</v>
      </c>
      <c r="G689" s="3">
        <f t="shared" ca="1" si="21"/>
        <v>16</v>
      </c>
      <c r="H689" s="3">
        <f ca="1">listeCommandes[[#This Row],[Quantité commandée]]*listeCommandes[[#This Row],[Prix Unitaire]]</f>
        <v>592</v>
      </c>
      <c r="I689" s="3">
        <f ca="1">IF(listeCommandes[[#This Row],[Prix Unitaire]]&lt;20,listeCommandes[[#This Row],[Prix Unitaire]]-RANDBETWEEN(2,10),listeCommandes[[#This Row],[Prix Unitaire]]-RANDBETWEEN(5,20))</f>
        <v>8</v>
      </c>
    </row>
    <row r="690" spans="1:9" x14ac:dyDescent="0.25">
      <c r="A690" s="3" t="s">
        <v>787</v>
      </c>
      <c r="B690" s="2">
        <v>44564</v>
      </c>
      <c r="C690" t="s">
        <v>31</v>
      </c>
      <c r="D690" t="s">
        <v>15</v>
      </c>
      <c r="E690" t="s">
        <v>10</v>
      </c>
      <c r="F690">
        <f t="shared" ca="1" si="20"/>
        <v>61</v>
      </c>
      <c r="G690" s="3">
        <f t="shared" ca="1" si="21"/>
        <v>90</v>
      </c>
      <c r="H690" s="3">
        <f ca="1">listeCommandes[[#This Row],[Quantité commandée]]*listeCommandes[[#This Row],[Prix Unitaire]]</f>
        <v>5490</v>
      </c>
      <c r="I690" s="3">
        <f ca="1">IF(listeCommandes[[#This Row],[Prix Unitaire]]&lt;20,listeCommandes[[#This Row],[Prix Unitaire]]-RANDBETWEEN(2,10),listeCommandes[[#This Row],[Prix Unitaire]]-RANDBETWEEN(5,20))</f>
        <v>74</v>
      </c>
    </row>
    <row r="691" spans="1:9" x14ac:dyDescent="0.25">
      <c r="A691" s="3" t="s">
        <v>788</v>
      </c>
      <c r="B691" s="2">
        <v>44565</v>
      </c>
      <c r="C691" t="s">
        <v>36</v>
      </c>
      <c r="D691" t="s">
        <v>25</v>
      </c>
      <c r="E691" t="s">
        <v>30</v>
      </c>
      <c r="F691">
        <f t="shared" ca="1" si="20"/>
        <v>23</v>
      </c>
      <c r="G691" s="3">
        <f t="shared" ca="1" si="21"/>
        <v>84</v>
      </c>
      <c r="H691" s="3">
        <f ca="1">listeCommandes[[#This Row],[Quantité commandée]]*listeCommandes[[#This Row],[Prix Unitaire]]</f>
        <v>1932</v>
      </c>
      <c r="I691" s="3">
        <f ca="1">IF(listeCommandes[[#This Row],[Prix Unitaire]]&lt;20,listeCommandes[[#This Row],[Prix Unitaire]]-RANDBETWEEN(2,10),listeCommandes[[#This Row],[Prix Unitaire]]-RANDBETWEEN(5,20))</f>
        <v>65</v>
      </c>
    </row>
    <row r="692" spans="1:9" x14ac:dyDescent="0.25">
      <c r="A692" s="3" t="s">
        <v>789</v>
      </c>
      <c r="B692" s="2">
        <v>44570</v>
      </c>
      <c r="C692" t="s">
        <v>33</v>
      </c>
      <c r="D692" t="s">
        <v>18</v>
      </c>
      <c r="E692" t="s">
        <v>13</v>
      </c>
      <c r="F692">
        <f t="shared" ca="1" si="20"/>
        <v>129</v>
      </c>
      <c r="G692" s="3">
        <f t="shared" ca="1" si="21"/>
        <v>92</v>
      </c>
      <c r="H692" s="3">
        <f ca="1">listeCommandes[[#This Row],[Quantité commandée]]*listeCommandes[[#This Row],[Prix Unitaire]]</f>
        <v>11868</v>
      </c>
      <c r="I692" s="3">
        <f ca="1">IF(listeCommandes[[#This Row],[Prix Unitaire]]&lt;20,listeCommandes[[#This Row],[Prix Unitaire]]-RANDBETWEEN(2,10),listeCommandes[[#This Row],[Prix Unitaire]]-RANDBETWEEN(5,20))</f>
        <v>81</v>
      </c>
    </row>
    <row r="693" spans="1:9" x14ac:dyDescent="0.25">
      <c r="A693" s="3" t="s">
        <v>790</v>
      </c>
      <c r="B693" s="2">
        <v>44570</v>
      </c>
      <c r="C693" t="s">
        <v>37</v>
      </c>
      <c r="D693" t="s">
        <v>27</v>
      </c>
      <c r="E693" t="s">
        <v>32</v>
      </c>
      <c r="F693">
        <f t="shared" ca="1" si="20"/>
        <v>32</v>
      </c>
      <c r="G693" s="3">
        <f t="shared" ca="1" si="21"/>
        <v>53</v>
      </c>
      <c r="H693" s="3">
        <f ca="1">listeCommandes[[#This Row],[Quantité commandée]]*listeCommandes[[#This Row],[Prix Unitaire]]</f>
        <v>1696</v>
      </c>
      <c r="I693" s="3">
        <f ca="1">IF(listeCommandes[[#This Row],[Prix Unitaire]]&lt;20,listeCommandes[[#This Row],[Prix Unitaire]]-RANDBETWEEN(2,10),listeCommandes[[#This Row],[Prix Unitaire]]-RANDBETWEEN(5,20))</f>
        <v>43</v>
      </c>
    </row>
    <row r="694" spans="1:9" x14ac:dyDescent="0.25">
      <c r="A694" s="3" t="s">
        <v>791</v>
      </c>
      <c r="B694" s="2">
        <v>44575</v>
      </c>
      <c r="C694" t="s">
        <v>34</v>
      </c>
      <c r="D694" t="s">
        <v>21</v>
      </c>
      <c r="E694" t="s">
        <v>16</v>
      </c>
      <c r="F694">
        <f t="shared" ca="1" si="20"/>
        <v>137</v>
      </c>
      <c r="G694" s="3">
        <f t="shared" ca="1" si="21"/>
        <v>17</v>
      </c>
      <c r="H694" s="3">
        <f ca="1">listeCommandes[[#This Row],[Quantité commandée]]*listeCommandes[[#This Row],[Prix Unitaire]]</f>
        <v>2329</v>
      </c>
      <c r="I694" s="3">
        <f ca="1">IF(listeCommandes[[#This Row],[Prix Unitaire]]&lt;20,listeCommandes[[#This Row],[Prix Unitaire]]-RANDBETWEEN(2,10),listeCommandes[[#This Row],[Prix Unitaire]]-RANDBETWEEN(5,20))</f>
        <v>8</v>
      </c>
    </row>
    <row r="695" spans="1:9" x14ac:dyDescent="0.25">
      <c r="A695" s="3" t="s">
        <v>792</v>
      </c>
      <c r="B695" s="2">
        <v>44575</v>
      </c>
      <c r="C695" t="s">
        <v>38</v>
      </c>
      <c r="D695" t="s">
        <v>6</v>
      </c>
      <c r="E695" t="s">
        <v>40</v>
      </c>
      <c r="F695">
        <f t="shared" ca="1" si="20"/>
        <v>112</v>
      </c>
      <c r="G695" s="3">
        <f t="shared" ca="1" si="21"/>
        <v>64</v>
      </c>
      <c r="H695" s="3">
        <f ca="1">listeCommandes[[#This Row],[Quantité commandée]]*listeCommandes[[#This Row],[Prix Unitaire]]</f>
        <v>7168</v>
      </c>
      <c r="I695" s="3">
        <f ca="1">IF(listeCommandes[[#This Row],[Prix Unitaire]]&lt;20,listeCommandes[[#This Row],[Prix Unitaire]]-RANDBETWEEN(2,10),listeCommandes[[#This Row],[Prix Unitaire]]-RANDBETWEEN(5,20))</f>
        <v>56</v>
      </c>
    </row>
    <row r="696" spans="1:9" x14ac:dyDescent="0.25">
      <c r="A696" s="3" t="s">
        <v>793</v>
      </c>
      <c r="B696" s="2">
        <v>44576</v>
      </c>
      <c r="C696" t="s">
        <v>35</v>
      </c>
      <c r="D696" t="s">
        <v>23</v>
      </c>
      <c r="E696" t="s">
        <v>19</v>
      </c>
      <c r="F696">
        <f t="shared" ca="1" si="20"/>
        <v>24</v>
      </c>
      <c r="G696" s="3">
        <f t="shared" ca="1" si="21"/>
        <v>61</v>
      </c>
      <c r="H696" s="3">
        <f ca="1">listeCommandes[[#This Row],[Quantité commandée]]*listeCommandes[[#This Row],[Prix Unitaire]]</f>
        <v>1464</v>
      </c>
      <c r="I696" s="3">
        <f ca="1">IF(listeCommandes[[#This Row],[Prix Unitaire]]&lt;20,listeCommandes[[#This Row],[Prix Unitaire]]-RANDBETWEEN(2,10),listeCommandes[[#This Row],[Prix Unitaire]]-RANDBETWEEN(5,20))</f>
        <v>49</v>
      </c>
    </row>
    <row r="697" spans="1:9" x14ac:dyDescent="0.25">
      <c r="A697" s="3" t="s">
        <v>794</v>
      </c>
      <c r="B697" s="2">
        <v>44576</v>
      </c>
      <c r="C697" t="s">
        <v>39</v>
      </c>
      <c r="D697" t="s">
        <v>9</v>
      </c>
      <c r="E697" t="s">
        <v>41</v>
      </c>
      <c r="F697">
        <f t="shared" ca="1" si="20"/>
        <v>138</v>
      </c>
      <c r="G697" s="3">
        <f t="shared" ca="1" si="21"/>
        <v>72</v>
      </c>
      <c r="H697" s="3">
        <f ca="1">listeCommandes[[#This Row],[Quantité commandée]]*listeCommandes[[#This Row],[Prix Unitaire]]</f>
        <v>9936</v>
      </c>
      <c r="I697" s="3">
        <f ca="1">IF(listeCommandes[[#This Row],[Prix Unitaire]]&lt;20,listeCommandes[[#This Row],[Prix Unitaire]]-RANDBETWEEN(2,10),listeCommandes[[#This Row],[Prix Unitaire]]-RANDBETWEEN(5,20))</f>
        <v>60</v>
      </c>
    </row>
    <row r="698" spans="1:9" x14ac:dyDescent="0.25">
      <c r="A698" s="3" t="s">
        <v>795</v>
      </c>
      <c r="B698" s="2">
        <v>44579</v>
      </c>
      <c r="C698" t="s">
        <v>36</v>
      </c>
      <c r="D698" t="s">
        <v>25</v>
      </c>
      <c r="E698" t="s">
        <v>45</v>
      </c>
      <c r="F698">
        <f t="shared" ca="1" si="20"/>
        <v>120</v>
      </c>
      <c r="G698" s="3">
        <f t="shared" ca="1" si="21"/>
        <v>73</v>
      </c>
      <c r="H698" s="3">
        <f ca="1">listeCommandes[[#This Row],[Quantité commandée]]*listeCommandes[[#This Row],[Prix Unitaire]]</f>
        <v>8760</v>
      </c>
      <c r="I698" s="3">
        <f ca="1">IF(listeCommandes[[#This Row],[Prix Unitaire]]&lt;20,listeCommandes[[#This Row],[Prix Unitaire]]-RANDBETWEEN(2,10),listeCommandes[[#This Row],[Prix Unitaire]]-RANDBETWEEN(5,20))</f>
        <v>56</v>
      </c>
    </row>
    <row r="699" spans="1:9" x14ac:dyDescent="0.25">
      <c r="A699" s="3" t="s">
        <v>796</v>
      </c>
      <c r="B699" s="2">
        <v>44581</v>
      </c>
      <c r="C699" t="s">
        <v>80</v>
      </c>
      <c r="D699" t="s">
        <v>58</v>
      </c>
      <c r="E699" t="s">
        <v>10</v>
      </c>
      <c r="F699">
        <f t="shared" ca="1" si="20"/>
        <v>137</v>
      </c>
      <c r="G699" s="3">
        <f t="shared" ca="1" si="21"/>
        <v>45</v>
      </c>
      <c r="H699" s="3">
        <f ca="1">listeCommandes[[#This Row],[Quantité commandée]]*listeCommandes[[#This Row],[Prix Unitaire]]</f>
        <v>6165</v>
      </c>
      <c r="I699" s="3">
        <f ca="1">IF(listeCommandes[[#This Row],[Prix Unitaire]]&lt;20,listeCommandes[[#This Row],[Prix Unitaire]]-RANDBETWEEN(2,10),listeCommandes[[#This Row],[Prix Unitaire]]-RANDBETWEEN(5,20))</f>
        <v>28</v>
      </c>
    </row>
    <row r="700" spans="1:9" x14ac:dyDescent="0.25">
      <c r="A700" s="3" t="s">
        <v>797</v>
      </c>
      <c r="B700" s="2">
        <v>44583</v>
      </c>
      <c r="C700" t="s">
        <v>37</v>
      </c>
      <c r="D700" t="s">
        <v>27</v>
      </c>
      <c r="E700" t="s">
        <v>57</v>
      </c>
      <c r="F700">
        <f t="shared" ca="1" si="20"/>
        <v>80</v>
      </c>
      <c r="G700" s="3">
        <f t="shared" ca="1" si="21"/>
        <v>16</v>
      </c>
      <c r="H700" s="3">
        <f ca="1">listeCommandes[[#This Row],[Quantité commandée]]*listeCommandes[[#This Row],[Prix Unitaire]]</f>
        <v>1280</v>
      </c>
      <c r="I700" s="3">
        <f ca="1">IF(listeCommandes[[#This Row],[Prix Unitaire]]&lt;20,listeCommandes[[#This Row],[Prix Unitaire]]-RANDBETWEEN(2,10),listeCommandes[[#This Row],[Prix Unitaire]]-RANDBETWEEN(5,20))</f>
        <v>14</v>
      </c>
    </row>
    <row r="701" spans="1:9" x14ac:dyDescent="0.25">
      <c r="A701" s="3" t="s">
        <v>798</v>
      </c>
      <c r="B701" s="2">
        <v>44583</v>
      </c>
      <c r="C701" t="s">
        <v>8</v>
      </c>
      <c r="D701" t="s">
        <v>15</v>
      </c>
      <c r="E701" t="s">
        <v>13</v>
      </c>
      <c r="F701">
        <f t="shared" ca="1" si="20"/>
        <v>66</v>
      </c>
      <c r="G701" s="3">
        <f t="shared" ca="1" si="21"/>
        <v>98</v>
      </c>
      <c r="H701" s="3">
        <f ca="1">listeCommandes[[#This Row],[Quantité commandée]]*listeCommandes[[#This Row],[Prix Unitaire]]</f>
        <v>6468</v>
      </c>
      <c r="I701" s="3">
        <f ca="1">IF(listeCommandes[[#This Row],[Prix Unitaire]]&lt;20,listeCommandes[[#This Row],[Prix Unitaire]]-RANDBETWEEN(2,10),listeCommandes[[#This Row],[Prix Unitaire]]-RANDBETWEEN(5,20))</f>
        <v>79</v>
      </c>
    </row>
    <row r="702" spans="1:9" x14ac:dyDescent="0.25">
      <c r="A702" s="3" t="s">
        <v>799</v>
      </c>
      <c r="B702" s="2">
        <v>44585</v>
      </c>
      <c r="C702" t="s">
        <v>38</v>
      </c>
      <c r="D702" t="s">
        <v>6</v>
      </c>
      <c r="E702" t="s">
        <v>40</v>
      </c>
      <c r="F702">
        <f t="shared" ca="1" si="20"/>
        <v>45</v>
      </c>
      <c r="G702" s="3">
        <f t="shared" ca="1" si="21"/>
        <v>75</v>
      </c>
      <c r="H702" s="3">
        <f ca="1">listeCommandes[[#This Row],[Quantité commandée]]*listeCommandes[[#This Row],[Prix Unitaire]]</f>
        <v>3375</v>
      </c>
      <c r="I702" s="3">
        <f ca="1">IF(listeCommandes[[#This Row],[Prix Unitaire]]&lt;20,listeCommandes[[#This Row],[Prix Unitaire]]-RANDBETWEEN(2,10),listeCommandes[[#This Row],[Prix Unitaire]]-RANDBETWEEN(5,20))</f>
        <v>62</v>
      </c>
    </row>
    <row r="703" spans="1:9" x14ac:dyDescent="0.25">
      <c r="A703" s="3" t="s">
        <v>800</v>
      </c>
      <c r="B703" s="2">
        <v>44586</v>
      </c>
      <c r="C703" t="s">
        <v>11</v>
      </c>
      <c r="D703" t="s">
        <v>18</v>
      </c>
      <c r="E703" t="s">
        <v>16</v>
      </c>
      <c r="F703">
        <f t="shared" ca="1" si="20"/>
        <v>59</v>
      </c>
      <c r="G703" s="3">
        <f t="shared" ca="1" si="21"/>
        <v>62</v>
      </c>
      <c r="H703" s="3">
        <f ca="1">listeCommandes[[#This Row],[Quantité commandée]]*listeCommandes[[#This Row],[Prix Unitaire]]</f>
        <v>3658</v>
      </c>
      <c r="I703" s="3">
        <f ca="1">IF(listeCommandes[[#This Row],[Prix Unitaire]]&lt;20,listeCommandes[[#This Row],[Prix Unitaire]]-RANDBETWEEN(2,10),listeCommandes[[#This Row],[Prix Unitaire]]-RANDBETWEEN(5,20))</f>
        <v>47</v>
      </c>
    </row>
    <row r="704" spans="1:9" x14ac:dyDescent="0.25">
      <c r="A704" s="3" t="s">
        <v>801</v>
      </c>
      <c r="B704" s="2">
        <v>44590</v>
      </c>
      <c r="C704" t="s">
        <v>39</v>
      </c>
      <c r="D704" t="s">
        <v>9</v>
      </c>
      <c r="E704" t="s">
        <v>41</v>
      </c>
      <c r="F704">
        <f t="shared" ca="1" si="20"/>
        <v>84</v>
      </c>
      <c r="G704" s="3">
        <f t="shared" ca="1" si="21"/>
        <v>77</v>
      </c>
      <c r="H704" s="3">
        <f ca="1">listeCommandes[[#This Row],[Quantité commandée]]*listeCommandes[[#This Row],[Prix Unitaire]]</f>
        <v>6468</v>
      </c>
      <c r="I704" s="3">
        <f ca="1">IF(listeCommandes[[#This Row],[Prix Unitaire]]&lt;20,listeCommandes[[#This Row],[Prix Unitaire]]-RANDBETWEEN(2,10),listeCommandes[[#This Row],[Prix Unitaire]]-RANDBETWEEN(5,20))</f>
        <v>62</v>
      </c>
    </row>
    <row r="705" spans="1:9" x14ac:dyDescent="0.25">
      <c r="A705" s="3" t="s">
        <v>802</v>
      </c>
      <c r="B705" s="2">
        <v>44590</v>
      </c>
      <c r="C705" t="s">
        <v>5</v>
      </c>
      <c r="D705" t="s">
        <v>6</v>
      </c>
      <c r="E705" t="s">
        <v>7</v>
      </c>
      <c r="F705">
        <f t="shared" ca="1" si="20"/>
        <v>77</v>
      </c>
      <c r="G705" s="3">
        <f t="shared" ca="1" si="21"/>
        <v>12</v>
      </c>
      <c r="H705" s="3">
        <f ca="1">listeCommandes[[#This Row],[Quantité commandée]]*listeCommandes[[#This Row],[Prix Unitaire]]</f>
        <v>924</v>
      </c>
      <c r="I705" s="3">
        <f ca="1">IF(listeCommandes[[#This Row],[Prix Unitaire]]&lt;20,listeCommandes[[#This Row],[Prix Unitaire]]-RANDBETWEEN(2,10),listeCommandes[[#This Row],[Prix Unitaire]]-RANDBETWEEN(5,20))</f>
        <v>3</v>
      </c>
    </row>
    <row r="706" spans="1:9" x14ac:dyDescent="0.25">
      <c r="A706" s="3" t="s">
        <v>803</v>
      </c>
      <c r="B706" s="2">
        <v>44593</v>
      </c>
      <c r="C706" t="s">
        <v>5</v>
      </c>
      <c r="D706" t="s">
        <v>12</v>
      </c>
      <c r="E706" t="s">
        <v>10</v>
      </c>
      <c r="F706">
        <f t="shared" ref="F706:F769" ca="1" si="22">RANDBETWEEN(10,150)</f>
        <v>71</v>
      </c>
      <c r="G706" s="3">
        <f t="shared" ref="G706:G769" ca="1" si="23">RANDBETWEEN(10,100)</f>
        <v>40</v>
      </c>
      <c r="H706" s="3">
        <f ca="1">listeCommandes[[#This Row],[Quantité commandée]]*listeCommandes[[#This Row],[Prix Unitaire]]</f>
        <v>2840</v>
      </c>
      <c r="I706" s="3">
        <f ca="1">IF(listeCommandes[[#This Row],[Prix Unitaire]]&lt;20,listeCommandes[[#This Row],[Prix Unitaire]]-RANDBETWEEN(2,10),listeCommandes[[#This Row],[Prix Unitaire]]-RANDBETWEEN(5,20))</f>
        <v>32</v>
      </c>
    </row>
    <row r="707" spans="1:9" x14ac:dyDescent="0.25">
      <c r="A707" s="3" t="s">
        <v>804</v>
      </c>
      <c r="B707" s="2">
        <v>44593</v>
      </c>
      <c r="C707" t="s">
        <v>8</v>
      </c>
      <c r="D707" t="s">
        <v>9</v>
      </c>
      <c r="E707" t="s">
        <v>10</v>
      </c>
      <c r="F707">
        <f t="shared" ca="1" si="22"/>
        <v>136</v>
      </c>
      <c r="G707" s="3">
        <f t="shared" ca="1" si="23"/>
        <v>72</v>
      </c>
      <c r="H707" s="3">
        <f ca="1">listeCommandes[[#This Row],[Quantité commandée]]*listeCommandes[[#This Row],[Prix Unitaire]]</f>
        <v>9792</v>
      </c>
      <c r="I707" s="3">
        <f ca="1">IF(listeCommandes[[#This Row],[Prix Unitaire]]&lt;20,listeCommandes[[#This Row],[Prix Unitaire]]-RANDBETWEEN(2,10),listeCommandes[[#This Row],[Prix Unitaire]]-RANDBETWEEN(5,20))</f>
        <v>64</v>
      </c>
    </row>
    <row r="708" spans="1:9" x14ac:dyDescent="0.25">
      <c r="A708" s="3" t="s">
        <v>805</v>
      </c>
      <c r="B708" s="2">
        <v>44594</v>
      </c>
      <c r="C708" t="s">
        <v>8</v>
      </c>
      <c r="D708" t="s">
        <v>15</v>
      </c>
      <c r="E708" t="s">
        <v>13</v>
      </c>
      <c r="F708">
        <f t="shared" ca="1" si="22"/>
        <v>83</v>
      </c>
      <c r="G708" s="3">
        <f t="shared" ca="1" si="23"/>
        <v>32</v>
      </c>
      <c r="H708" s="3">
        <f ca="1">listeCommandes[[#This Row],[Quantité commandée]]*listeCommandes[[#This Row],[Prix Unitaire]]</f>
        <v>2656</v>
      </c>
      <c r="I708" s="3">
        <f ca="1">IF(listeCommandes[[#This Row],[Prix Unitaire]]&lt;20,listeCommandes[[#This Row],[Prix Unitaire]]-RANDBETWEEN(2,10),listeCommandes[[#This Row],[Prix Unitaire]]-RANDBETWEEN(5,20))</f>
        <v>17</v>
      </c>
    </row>
    <row r="709" spans="1:9" x14ac:dyDescent="0.25">
      <c r="A709" s="3" t="s">
        <v>806</v>
      </c>
      <c r="B709" s="2">
        <v>44596</v>
      </c>
      <c r="C709" t="s">
        <v>11</v>
      </c>
      <c r="D709" t="s">
        <v>12</v>
      </c>
      <c r="E709" t="s">
        <v>13</v>
      </c>
      <c r="F709">
        <f t="shared" ca="1" si="22"/>
        <v>62</v>
      </c>
      <c r="G709" s="3">
        <f t="shared" ca="1" si="23"/>
        <v>49</v>
      </c>
      <c r="H709" s="3">
        <f ca="1">listeCommandes[[#This Row],[Quantité commandée]]*listeCommandes[[#This Row],[Prix Unitaire]]</f>
        <v>3038</v>
      </c>
      <c r="I709" s="3">
        <f ca="1">IF(listeCommandes[[#This Row],[Prix Unitaire]]&lt;20,listeCommandes[[#This Row],[Prix Unitaire]]-RANDBETWEEN(2,10),listeCommandes[[#This Row],[Prix Unitaire]]-RANDBETWEEN(5,20))</f>
        <v>29</v>
      </c>
    </row>
    <row r="710" spans="1:9" x14ac:dyDescent="0.25">
      <c r="A710" s="3" t="s">
        <v>807</v>
      </c>
      <c r="B710" s="2">
        <v>44600</v>
      </c>
      <c r="C710" t="s">
        <v>11</v>
      </c>
      <c r="D710" t="s">
        <v>18</v>
      </c>
      <c r="E710" t="s">
        <v>16</v>
      </c>
      <c r="F710">
        <f t="shared" ca="1" si="22"/>
        <v>14</v>
      </c>
      <c r="G710" s="3">
        <f t="shared" ca="1" si="23"/>
        <v>58</v>
      </c>
      <c r="H710" s="3">
        <f ca="1">listeCommandes[[#This Row],[Quantité commandée]]*listeCommandes[[#This Row],[Prix Unitaire]]</f>
        <v>812</v>
      </c>
      <c r="I710" s="3">
        <f ca="1">IF(listeCommandes[[#This Row],[Prix Unitaire]]&lt;20,listeCommandes[[#This Row],[Prix Unitaire]]-RANDBETWEEN(2,10),listeCommandes[[#This Row],[Prix Unitaire]]-RANDBETWEEN(5,20))</f>
        <v>39</v>
      </c>
    </row>
    <row r="711" spans="1:9" x14ac:dyDescent="0.25">
      <c r="A711" s="3" t="s">
        <v>808</v>
      </c>
      <c r="B711" s="2">
        <v>44600</v>
      </c>
      <c r="C711" t="s">
        <v>14</v>
      </c>
      <c r="D711" t="s">
        <v>15</v>
      </c>
      <c r="E711" t="s">
        <v>16</v>
      </c>
      <c r="F711">
        <f t="shared" ca="1" si="22"/>
        <v>142</v>
      </c>
      <c r="G711" s="3">
        <f t="shared" ca="1" si="23"/>
        <v>10</v>
      </c>
      <c r="H711" s="3">
        <f ca="1">listeCommandes[[#This Row],[Quantité commandée]]*listeCommandes[[#This Row],[Prix Unitaire]]</f>
        <v>1420</v>
      </c>
      <c r="I711" s="3">
        <f ca="1">IF(listeCommandes[[#This Row],[Prix Unitaire]]&lt;20,listeCommandes[[#This Row],[Prix Unitaire]]-RANDBETWEEN(2,10),listeCommandes[[#This Row],[Prix Unitaire]]-RANDBETWEEN(5,20))</f>
        <v>5</v>
      </c>
    </row>
    <row r="712" spans="1:9" x14ac:dyDescent="0.25">
      <c r="A712" s="3" t="s">
        <v>809</v>
      </c>
      <c r="B712" s="2">
        <v>44604</v>
      </c>
      <c r="C712" t="s">
        <v>14</v>
      </c>
      <c r="D712" t="s">
        <v>21</v>
      </c>
      <c r="E712" t="s">
        <v>7</v>
      </c>
      <c r="F712">
        <f t="shared" ca="1" si="22"/>
        <v>15</v>
      </c>
      <c r="G712" s="3">
        <f t="shared" ca="1" si="23"/>
        <v>90</v>
      </c>
      <c r="H712" s="3">
        <f ca="1">listeCommandes[[#This Row],[Quantité commandée]]*listeCommandes[[#This Row],[Prix Unitaire]]</f>
        <v>1350</v>
      </c>
      <c r="I712" s="3">
        <f ca="1">IF(listeCommandes[[#This Row],[Prix Unitaire]]&lt;20,listeCommandes[[#This Row],[Prix Unitaire]]-RANDBETWEEN(2,10),listeCommandes[[#This Row],[Prix Unitaire]]-RANDBETWEEN(5,20))</f>
        <v>74</v>
      </c>
    </row>
    <row r="713" spans="1:9" x14ac:dyDescent="0.25">
      <c r="A713" s="3" t="s">
        <v>810</v>
      </c>
      <c r="B713" s="2">
        <v>44602</v>
      </c>
      <c r="C713" t="s">
        <v>17</v>
      </c>
      <c r="D713" t="s">
        <v>18</v>
      </c>
      <c r="E713" t="s">
        <v>19</v>
      </c>
      <c r="F713">
        <f t="shared" ca="1" si="22"/>
        <v>48</v>
      </c>
      <c r="G713" s="3">
        <f t="shared" ca="1" si="23"/>
        <v>56</v>
      </c>
      <c r="H713" s="3">
        <f ca="1">listeCommandes[[#This Row],[Quantité commandée]]*listeCommandes[[#This Row],[Prix Unitaire]]</f>
        <v>2688</v>
      </c>
      <c r="I713" s="3">
        <f ca="1">IF(listeCommandes[[#This Row],[Prix Unitaire]]&lt;20,listeCommandes[[#This Row],[Prix Unitaire]]-RANDBETWEEN(2,10),listeCommandes[[#This Row],[Prix Unitaire]]-RANDBETWEEN(5,20))</f>
        <v>39</v>
      </c>
    </row>
    <row r="714" spans="1:9" x14ac:dyDescent="0.25">
      <c r="A714" s="3" t="s">
        <v>811</v>
      </c>
      <c r="B714" s="2">
        <v>44607</v>
      </c>
      <c r="C714" t="s">
        <v>17</v>
      </c>
      <c r="D714" t="s">
        <v>23</v>
      </c>
      <c r="E714" t="s">
        <v>10</v>
      </c>
      <c r="F714">
        <f t="shared" ca="1" si="22"/>
        <v>87</v>
      </c>
      <c r="G714" s="3">
        <f t="shared" ca="1" si="23"/>
        <v>34</v>
      </c>
      <c r="H714" s="3">
        <f ca="1">listeCommandes[[#This Row],[Quantité commandée]]*listeCommandes[[#This Row],[Prix Unitaire]]</f>
        <v>2958</v>
      </c>
      <c r="I714" s="3">
        <f ca="1">IF(listeCommandes[[#This Row],[Prix Unitaire]]&lt;20,listeCommandes[[#This Row],[Prix Unitaire]]-RANDBETWEEN(2,10),listeCommandes[[#This Row],[Prix Unitaire]]-RANDBETWEEN(5,20))</f>
        <v>24</v>
      </c>
    </row>
    <row r="715" spans="1:9" x14ac:dyDescent="0.25">
      <c r="A715" s="3" t="s">
        <v>812</v>
      </c>
      <c r="B715" s="2">
        <v>44608</v>
      </c>
      <c r="C715" t="s">
        <v>20</v>
      </c>
      <c r="D715" t="s">
        <v>21</v>
      </c>
      <c r="E715" t="s">
        <v>7</v>
      </c>
      <c r="F715">
        <f t="shared" ca="1" si="22"/>
        <v>136</v>
      </c>
      <c r="G715" s="3">
        <f t="shared" ca="1" si="23"/>
        <v>100</v>
      </c>
      <c r="H715" s="3">
        <f ca="1">listeCommandes[[#This Row],[Quantité commandée]]*listeCommandes[[#This Row],[Prix Unitaire]]</f>
        <v>13600</v>
      </c>
      <c r="I715" s="3">
        <f ca="1">IF(listeCommandes[[#This Row],[Prix Unitaire]]&lt;20,listeCommandes[[#This Row],[Prix Unitaire]]-RANDBETWEEN(2,10),listeCommandes[[#This Row],[Prix Unitaire]]-RANDBETWEEN(5,20))</f>
        <v>94</v>
      </c>
    </row>
    <row r="716" spans="1:9" x14ac:dyDescent="0.25">
      <c r="A716" s="3" t="s">
        <v>813</v>
      </c>
      <c r="B716" s="2">
        <v>44611</v>
      </c>
      <c r="C716" t="s">
        <v>20</v>
      </c>
      <c r="D716" t="s">
        <v>25</v>
      </c>
      <c r="E716" t="s">
        <v>13</v>
      </c>
      <c r="F716">
        <f t="shared" ca="1" si="22"/>
        <v>32</v>
      </c>
      <c r="G716" s="3">
        <f t="shared" ca="1" si="23"/>
        <v>16</v>
      </c>
      <c r="H716" s="3">
        <f ca="1">listeCommandes[[#This Row],[Quantité commandée]]*listeCommandes[[#This Row],[Prix Unitaire]]</f>
        <v>512</v>
      </c>
      <c r="I716" s="3">
        <f ca="1">IF(listeCommandes[[#This Row],[Prix Unitaire]]&lt;20,listeCommandes[[#This Row],[Prix Unitaire]]-RANDBETWEEN(2,10),listeCommandes[[#This Row],[Prix Unitaire]]-RANDBETWEEN(5,20))</f>
        <v>6</v>
      </c>
    </row>
    <row r="717" spans="1:9" x14ac:dyDescent="0.25">
      <c r="A717" s="3" t="s">
        <v>814</v>
      </c>
      <c r="B717" s="2">
        <v>44613</v>
      </c>
      <c r="C717" t="s">
        <v>22</v>
      </c>
      <c r="D717" t="s">
        <v>23</v>
      </c>
      <c r="E717" t="s">
        <v>10</v>
      </c>
      <c r="F717">
        <f t="shared" ca="1" si="22"/>
        <v>110</v>
      </c>
      <c r="G717" s="3">
        <f t="shared" ca="1" si="23"/>
        <v>19</v>
      </c>
      <c r="H717" s="3">
        <f ca="1">listeCommandes[[#This Row],[Quantité commandée]]*listeCommandes[[#This Row],[Prix Unitaire]]</f>
        <v>2090</v>
      </c>
      <c r="I717" s="3">
        <f ca="1">IF(listeCommandes[[#This Row],[Prix Unitaire]]&lt;20,listeCommandes[[#This Row],[Prix Unitaire]]-RANDBETWEEN(2,10),listeCommandes[[#This Row],[Prix Unitaire]]-RANDBETWEEN(5,20))</f>
        <v>14</v>
      </c>
    </row>
    <row r="718" spans="1:9" x14ac:dyDescent="0.25">
      <c r="A718" s="3" t="s">
        <v>815</v>
      </c>
      <c r="B718" s="2">
        <v>44614</v>
      </c>
      <c r="C718" t="s">
        <v>22</v>
      </c>
      <c r="D718" t="s">
        <v>27</v>
      </c>
      <c r="E718" t="s">
        <v>16</v>
      </c>
      <c r="F718">
        <f t="shared" ca="1" si="22"/>
        <v>10</v>
      </c>
      <c r="G718" s="3">
        <f t="shared" ca="1" si="23"/>
        <v>17</v>
      </c>
      <c r="H718" s="3">
        <f ca="1">listeCommandes[[#This Row],[Quantité commandée]]*listeCommandes[[#This Row],[Prix Unitaire]]</f>
        <v>170</v>
      </c>
      <c r="I718" s="3">
        <f ca="1">IF(listeCommandes[[#This Row],[Prix Unitaire]]&lt;20,listeCommandes[[#This Row],[Prix Unitaire]]-RANDBETWEEN(2,10),listeCommandes[[#This Row],[Prix Unitaire]]-RANDBETWEEN(5,20))</f>
        <v>10</v>
      </c>
    </row>
    <row r="719" spans="1:9" x14ac:dyDescent="0.25">
      <c r="A719" s="3" t="s">
        <v>816</v>
      </c>
      <c r="B719" s="2">
        <v>44614</v>
      </c>
      <c r="C719" t="s">
        <v>24</v>
      </c>
      <c r="D719" t="s">
        <v>25</v>
      </c>
      <c r="E719" t="s">
        <v>13</v>
      </c>
      <c r="F719">
        <f t="shared" ca="1" si="22"/>
        <v>138</v>
      </c>
      <c r="G719" s="3">
        <f t="shared" ca="1" si="23"/>
        <v>51</v>
      </c>
      <c r="H719" s="3">
        <f ca="1">listeCommandes[[#This Row],[Quantité commandée]]*listeCommandes[[#This Row],[Prix Unitaire]]</f>
        <v>7038</v>
      </c>
      <c r="I719" s="3">
        <f ca="1">IF(listeCommandes[[#This Row],[Prix Unitaire]]&lt;20,listeCommandes[[#This Row],[Prix Unitaire]]-RANDBETWEEN(2,10),listeCommandes[[#This Row],[Prix Unitaire]]-RANDBETWEEN(5,20))</f>
        <v>31</v>
      </c>
    </row>
    <row r="720" spans="1:9" x14ac:dyDescent="0.25">
      <c r="A720" s="3" t="s">
        <v>817</v>
      </c>
      <c r="B720" s="2">
        <v>44618</v>
      </c>
      <c r="C720" t="s">
        <v>24</v>
      </c>
      <c r="D720" t="s">
        <v>15</v>
      </c>
      <c r="E720" t="s">
        <v>19</v>
      </c>
      <c r="F720">
        <f t="shared" ca="1" si="22"/>
        <v>57</v>
      </c>
      <c r="G720" s="3">
        <f t="shared" ca="1" si="23"/>
        <v>83</v>
      </c>
      <c r="H720" s="3">
        <f ca="1">listeCommandes[[#This Row],[Quantité commandée]]*listeCommandes[[#This Row],[Prix Unitaire]]</f>
        <v>4731</v>
      </c>
      <c r="I720" s="3">
        <f ca="1">IF(listeCommandes[[#This Row],[Prix Unitaire]]&lt;20,listeCommandes[[#This Row],[Prix Unitaire]]-RANDBETWEEN(2,10),listeCommandes[[#This Row],[Prix Unitaire]]-RANDBETWEEN(5,20))</f>
        <v>68</v>
      </c>
    </row>
    <row r="721" spans="1:9" x14ac:dyDescent="0.25">
      <c r="A721" s="3" t="s">
        <v>818</v>
      </c>
      <c r="B721" s="2">
        <v>44618</v>
      </c>
      <c r="C721" t="s">
        <v>26</v>
      </c>
      <c r="D721" t="s">
        <v>27</v>
      </c>
      <c r="E721" t="s">
        <v>16</v>
      </c>
      <c r="F721">
        <f t="shared" ca="1" si="22"/>
        <v>33</v>
      </c>
      <c r="G721" s="3">
        <f t="shared" ca="1" si="23"/>
        <v>63</v>
      </c>
      <c r="H721" s="3">
        <f ca="1">listeCommandes[[#This Row],[Quantité commandée]]*listeCommandes[[#This Row],[Prix Unitaire]]</f>
        <v>2079</v>
      </c>
      <c r="I721" s="3">
        <f ca="1">IF(listeCommandes[[#This Row],[Prix Unitaire]]&lt;20,listeCommandes[[#This Row],[Prix Unitaire]]-RANDBETWEEN(2,10),listeCommandes[[#This Row],[Prix Unitaire]]-RANDBETWEEN(5,20))</f>
        <v>48</v>
      </c>
    </row>
    <row r="722" spans="1:9" x14ac:dyDescent="0.25">
      <c r="A722" s="3" t="s">
        <v>819</v>
      </c>
      <c r="B722" s="2">
        <v>44621</v>
      </c>
      <c r="C722" t="s">
        <v>26</v>
      </c>
      <c r="D722" t="s">
        <v>18</v>
      </c>
      <c r="E722" t="s">
        <v>30</v>
      </c>
      <c r="F722">
        <f t="shared" ca="1" si="22"/>
        <v>125</v>
      </c>
      <c r="G722" s="3">
        <f t="shared" ca="1" si="23"/>
        <v>73</v>
      </c>
      <c r="H722" s="3">
        <f ca="1">listeCommandes[[#This Row],[Quantité commandée]]*listeCommandes[[#This Row],[Prix Unitaire]]</f>
        <v>9125</v>
      </c>
      <c r="I722" s="3">
        <f ca="1">IF(listeCommandes[[#This Row],[Prix Unitaire]]&lt;20,listeCommandes[[#This Row],[Prix Unitaire]]-RANDBETWEEN(2,10),listeCommandes[[#This Row],[Prix Unitaire]]-RANDBETWEEN(5,20))</f>
        <v>58</v>
      </c>
    </row>
    <row r="723" spans="1:9" x14ac:dyDescent="0.25">
      <c r="A723" s="3" t="s">
        <v>820</v>
      </c>
      <c r="B723" s="2">
        <v>44622</v>
      </c>
      <c r="C723" t="s">
        <v>28</v>
      </c>
      <c r="D723" t="s">
        <v>15</v>
      </c>
      <c r="E723" t="s">
        <v>19</v>
      </c>
      <c r="F723">
        <f t="shared" ca="1" si="22"/>
        <v>68</v>
      </c>
      <c r="G723" s="3">
        <f t="shared" ca="1" si="23"/>
        <v>78</v>
      </c>
      <c r="H723" s="3">
        <f ca="1">listeCommandes[[#This Row],[Quantité commandée]]*listeCommandes[[#This Row],[Prix Unitaire]]</f>
        <v>5304</v>
      </c>
      <c r="I723" s="3">
        <f ca="1">IF(listeCommandes[[#This Row],[Prix Unitaire]]&lt;20,listeCommandes[[#This Row],[Prix Unitaire]]-RANDBETWEEN(2,10),listeCommandes[[#This Row],[Prix Unitaire]]-RANDBETWEEN(5,20))</f>
        <v>71</v>
      </c>
    </row>
    <row r="724" spans="1:9" x14ac:dyDescent="0.25">
      <c r="A724" s="3" t="s">
        <v>821</v>
      </c>
      <c r="B724" s="2">
        <v>44625</v>
      </c>
      <c r="C724" t="s">
        <v>28</v>
      </c>
      <c r="D724" t="s">
        <v>21</v>
      </c>
      <c r="E724" t="s">
        <v>7</v>
      </c>
      <c r="F724">
        <f t="shared" ca="1" si="22"/>
        <v>120</v>
      </c>
      <c r="G724" s="3">
        <f t="shared" ca="1" si="23"/>
        <v>72</v>
      </c>
      <c r="H724" s="3">
        <f ca="1">listeCommandes[[#This Row],[Quantité commandée]]*listeCommandes[[#This Row],[Prix Unitaire]]</f>
        <v>8640</v>
      </c>
      <c r="I724" s="3">
        <f ca="1">IF(listeCommandes[[#This Row],[Prix Unitaire]]&lt;20,listeCommandes[[#This Row],[Prix Unitaire]]-RANDBETWEEN(2,10),listeCommandes[[#This Row],[Prix Unitaire]]-RANDBETWEEN(5,20))</f>
        <v>60</v>
      </c>
    </row>
    <row r="725" spans="1:9" x14ac:dyDescent="0.25">
      <c r="A725" s="3" t="s">
        <v>822</v>
      </c>
      <c r="B725" s="2">
        <v>44627</v>
      </c>
      <c r="C725" t="s">
        <v>29</v>
      </c>
      <c r="D725" t="s">
        <v>18</v>
      </c>
      <c r="E725" t="s">
        <v>30</v>
      </c>
      <c r="F725">
        <f t="shared" ca="1" si="22"/>
        <v>103</v>
      </c>
      <c r="G725" s="3">
        <f t="shared" ca="1" si="23"/>
        <v>29</v>
      </c>
      <c r="H725" s="3">
        <f ca="1">listeCommandes[[#This Row],[Quantité commandée]]*listeCommandes[[#This Row],[Prix Unitaire]]</f>
        <v>2987</v>
      </c>
      <c r="I725" s="3">
        <f ca="1">IF(listeCommandes[[#This Row],[Prix Unitaire]]&lt;20,listeCommandes[[#This Row],[Prix Unitaire]]-RANDBETWEEN(2,10),listeCommandes[[#This Row],[Prix Unitaire]]-RANDBETWEEN(5,20))</f>
        <v>20</v>
      </c>
    </row>
    <row r="726" spans="1:9" x14ac:dyDescent="0.25">
      <c r="A726" s="3" t="s">
        <v>823</v>
      </c>
      <c r="B726" s="2">
        <v>44628</v>
      </c>
      <c r="C726" t="s">
        <v>29</v>
      </c>
      <c r="D726" t="s">
        <v>23</v>
      </c>
      <c r="E726" t="s">
        <v>45</v>
      </c>
      <c r="F726">
        <f t="shared" ca="1" si="22"/>
        <v>71</v>
      </c>
      <c r="G726" s="3">
        <f t="shared" ca="1" si="23"/>
        <v>85</v>
      </c>
      <c r="H726" s="3">
        <f ca="1">listeCommandes[[#This Row],[Quantité commandée]]*listeCommandes[[#This Row],[Prix Unitaire]]</f>
        <v>6035</v>
      </c>
      <c r="I726" s="3">
        <f ca="1">IF(listeCommandes[[#This Row],[Prix Unitaire]]&lt;20,listeCommandes[[#This Row],[Prix Unitaire]]-RANDBETWEEN(2,10),listeCommandes[[#This Row],[Prix Unitaire]]-RANDBETWEEN(5,20))</f>
        <v>67</v>
      </c>
    </row>
    <row r="727" spans="1:9" x14ac:dyDescent="0.25">
      <c r="A727" s="3" t="s">
        <v>824</v>
      </c>
      <c r="B727" s="2">
        <v>44630</v>
      </c>
      <c r="C727" t="s">
        <v>31</v>
      </c>
      <c r="D727" t="s">
        <v>21</v>
      </c>
      <c r="E727" t="s">
        <v>32</v>
      </c>
      <c r="F727">
        <f t="shared" ca="1" si="22"/>
        <v>119</v>
      </c>
      <c r="G727" s="3">
        <f t="shared" ca="1" si="23"/>
        <v>92</v>
      </c>
      <c r="H727" s="3">
        <f ca="1">listeCommandes[[#This Row],[Quantité commandée]]*listeCommandes[[#This Row],[Prix Unitaire]]</f>
        <v>10948</v>
      </c>
      <c r="I727" s="3">
        <f ca="1">IF(listeCommandes[[#This Row],[Prix Unitaire]]&lt;20,listeCommandes[[#This Row],[Prix Unitaire]]-RANDBETWEEN(2,10),listeCommandes[[#This Row],[Prix Unitaire]]-RANDBETWEEN(5,20))</f>
        <v>85</v>
      </c>
    </row>
    <row r="728" spans="1:9" x14ac:dyDescent="0.25">
      <c r="A728" s="3" t="s">
        <v>825</v>
      </c>
      <c r="B728" s="2">
        <v>44632</v>
      </c>
      <c r="C728" t="s">
        <v>31</v>
      </c>
      <c r="D728" t="s">
        <v>6</v>
      </c>
      <c r="E728" t="s">
        <v>13</v>
      </c>
      <c r="F728">
        <f t="shared" ca="1" si="22"/>
        <v>107</v>
      </c>
      <c r="G728" s="3">
        <f t="shared" ca="1" si="23"/>
        <v>72</v>
      </c>
      <c r="H728" s="3">
        <f ca="1">listeCommandes[[#This Row],[Quantité commandée]]*listeCommandes[[#This Row],[Prix Unitaire]]</f>
        <v>7704</v>
      </c>
      <c r="I728" s="3">
        <f ca="1">IF(listeCommandes[[#This Row],[Prix Unitaire]]&lt;20,listeCommandes[[#This Row],[Prix Unitaire]]-RANDBETWEEN(2,10),listeCommandes[[#This Row],[Prix Unitaire]]-RANDBETWEEN(5,20))</f>
        <v>61</v>
      </c>
    </row>
    <row r="729" spans="1:9" x14ac:dyDescent="0.25">
      <c r="A729" s="3" t="s">
        <v>826</v>
      </c>
      <c r="B729" s="2">
        <v>44632</v>
      </c>
      <c r="C729" t="s">
        <v>33</v>
      </c>
      <c r="D729" t="s">
        <v>23</v>
      </c>
      <c r="E729" t="s">
        <v>7</v>
      </c>
      <c r="F729">
        <f t="shared" ca="1" si="22"/>
        <v>134</v>
      </c>
      <c r="G729" s="3">
        <f t="shared" ca="1" si="23"/>
        <v>28</v>
      </c>
      <c r="H729" s="3">
        <f ca="1">listeCommandes[[#This Row],[Quantité commandée]]*listeCommandes[[#This Row],[Prix Unitaire]]</f>
        <v>3752</v>
      </c>
      <c r="I729" s="3">
        <f ca="1">IF(listeCommandes[[#This Row],[Prix Unitaire]]&lt;20,listeCommandes[[#This Row],[Prix Unitaire]]-RANDBETWEEN(2,10),listeCommandes[[#This Row],[Prix Unitaire]]-RANDBETWEEN(5,20))</f>
        <v>10</v>
      </c>
    </row>
    <row r="730" spans="1:9" x14ac:dyDescent="0.25">
      <c r="A730" s="3" t="s">
        <v>827</v>
      </c>
      <c r="B730" s="2">
        <v>44635</v>
      </c>
      <c r="C730" t="s">
        <v>33</v>
      </c>
      <c r="D730" t="s">
        <v>9</v>
      </c>
      <c r="E730" t="s">
        <v>16</v>
      </c>
      <c r="F730">
        <f t="shared" ca="1" si="22"/>
        <v>114</v>
      </c>
      <c r="G730" s="3">
        <f t="shared" ca="1" si="23"/>
        <v>88</v>
      </c>
      <c r="H730" s="3">
        <f ca="1">listeCommandes[[#This Row],[Quantité commandée]]*listeCommandes[[#This Row],[Prix Unitaire]]</f>
        <v>10032</v>
      </c>
      <c r="I730" s="3">
        <f ca="1">IF(listeCommandes[[#This Row],[Prix Unitaire]]&lt;20,listeCommandes[[#This Row],[Prix Unitaire]]-RANDBETWEEN(2,10),listeCommandes[[#This Row],[Prix Unitaire]]-RANDBETWEEN(5,20))</f>
        <v>71</v>
      </c>
    </row>
    <row r="731" spans="1:9" x14ac:dyDescent="0.25">
      <c r="A731" s="3" t="s">
        <v>828</v>
      </c>
      <c r="B731" s="2">
        <v>44637</v>
      </c>
      <c r="C731" t="s">
        <v>34</v>
      </c>
      <c r="D731" t="s">
        <v>25</v>
      </c>
      <c r="E731" t="s">
        <v>10</v>
      </c>
      <c r="F731">
        <f t="shared" ca="1" si="22"/>
        <v>121</v>
      </c>
      <c r="G731" s="3">
        <f t="shared" ca="1" si="23"/>
        <v>30</v>
      </c>
      <c r="H731" s="3">
        <f ca="1">listeCommandes[[#This Row],[Quantité commandée]]*listeCommandes[[#This Row],[Prix Unitaire]]</f>
        <v>3630</v>
      </c>
      <c r="I731" s="3">
        <f ca="1">IF(listeCommandes[[#This Row],[Prix Unitaire]]&lt;20,listeCommandes[[#This Row],[Prix Unitaire]]-RANDBETWEEN(2,10),listeCommandes[[#This Row],[Prix Unitaire]]-RANDBETWEEN(5,20))</f>
        <v>19</v>
      </c>
    </row>
    <row r="732" spans="1:9" x14ac:dyDescent="0.25">
      <c r="A732" s="3" t="s">
        <v>829</v>
      </c>
      <c r="B732" s="2">
        <v>44639</v>
      </c>
      <c r="C732" t="s">
        <v>34</v>
      </c>
      <c r="D732" t="s">
        <v>12</v>
      </c>
      <c r="E732" t="s">
        <v>19</v>
      </c>
      <c r="F732">
        <f t="shared" ca="1" si="22"/>
        <v>50</v>
      </c>
      <c r="G732" s="3">
        <f t="shared" ca="1" si="23"/>
        <v>42</v>
      </c>
      <c r="H732" s="3">
        <f ca="1">listeCommandes[[#This Row],[Quantité commandée]]*listeCommandes[[#This Row],[Prix Unitaire]]</f>
        <v>2100</v>
      </c>
      <c r="I732" s="3">
        <f ca="1">IF(listeCommandes[[#This Row],[Prix Unitaire]]&lt;20,listeCommandes[[#This Row],[Prix Unitaire]]-RANDBETWEEN(2,10),listeCommandes[[#This Row],[Prix Unitaire]]-RANDBETWEEN(5,20))</f>
        <v>24</v>
      </c>
    </row>
    <row r="733" spans="1:9" x14ac:dyDescent="0.25">
      <c r="A733" s="3" t="s">
        <v>830</v>
      </c>
      <c r="B733" s="2">
        <v>44639</v>
      </c>
      <c r="C733" t="s">
        <v>35</v>
      </c>
      <c r="D733" t="s">
        <v>27</v>
      </c>
      <c r="E733" t="s">
        <v>13</v>
      </c>
      <c r="F733">
        <f t="shared" ca="1" si="22"/>
        <v>122</v>
      </c>
      <c r="G733" s="3">
        <f t="shared" ca="1" si="23"/>
        <v>62</v>
      </c>
      <c r="H733" s="3">
        <f ca="1">listeCommandes[[#This Row],[Quantité commandée]]*listeCommandes[[#This Row],[Prix Unitaire]]</f>
        <v>7564</v>
      </c>
      <c r="I733" s="3">
        <f ca="1">IF(listeCommandes[[#This Row],[Prix Unitaire]]&lt;20,listeCommandes[[#This Row],[Prix Unitaire]]-RANDBETWEEN(2,10),listeCommandes[[#This Row],[Prix Unitaire]]-RANDBETWEEN(5,20))</f>
        <v>56</v>
      </c>
    </row>
    <row r="734" spans="1:9" x14ac:dyDescent="0.25">
      <c r="A734" s="3" t="s">
        <v>831</v>
      </c>
      <c r="B734" s="2">
        <v>44642</v>
      </c>
      <c r="C734" t="s">
        <v>35</v>
      </c>
      <c r="D734" t="s">
        <v>15</v>
      </c>
      <c r="E734" t="s">
        <v>30</v>
      </c>
      <c r="F734">
        <f t="shared" ca="1" si="22"/>
        <v>131</v>
      </c>
      <c r="G734" s="3">
        <f t="shared" ca="1" si="23"/>
        <v>48</v>
      </c>
      <c r="H734" s="3">
        <f ca="1">listeCommandes[[#This Row],[Quantité commandée]]*listeCommandes[[#This Row],[Prix Unitaire]]</f>
        <v>6288</v>
      </c>
      <c r="I734" s="3">
        <f ca="1">IF(listeCommandes[[#This Row],[Prix Unitaire]]&lt;20,listeCommandes[[#This Row],[Prix Unitaire]]-RANDBETWEEN(2,10),listeCommandes[[#This Row],[Prix Unitaire]]-RANDBETWEEN(5,20))</f>
        <v>28</v>
      </c>
    </row>
    <row r="735" spans="1:9" x14ac:dyDescent="0.25">
      <c r="A735" s="3" t="s">
        <v>832</v>
      </c>
      <c r="B735" s="2">
        <v>44644</v>
      </c>
      <c r="C735" t="s">
        <v>36</v>
      </c>
      <c r="D735" t="s">
        <v>6</v>
      </c>
      <c r="E735" t="s">
        <v>16</v>
      </c>
      <c r="F735">
        <f t="shared" ca="1" si="22"/>
        <v>120</v>
      </c>
      <c r="G735" s="3">
        <f t="shared" ca="1" si="23"/>
        <v>34</v>
      </c>
      <c r="H735" s="3">
        <f ca="1">listeCommandes[[#This Row],[Quantité commandée]]*listeCommandes[[#This Row],[Prix Unitaire]]</f>
        <v>4080</v>
      </c>
      <c r="I735" s="3">
        <f ca="1">IF(listeCommandes[[#This Row],[Prix Unitaire]]&lt;20,listeCommandes[[#This Row],[Prix Unitaire]]-RANDBETWEEN(2,10),listeCommandes[[#This Row],[Prix Unitaire]]-RANDBETWEEN(5,20))</f>
        <v>20</v>
      </c>
    </row>
    <row r="736" spans="1:9" x14ac:dyDescent="0.25">
      <c r="A736" s="3" t="s">
        <v>833</v>
      </c>
      <c r="B736" s="2">
        <v>44645</v>
      </c>
      <c r="C736" t="s">
        <v>36</v>
      </c>
      <c r="D736" t="s">
        <v>18</v>
      </c>
      <c r="E736" t="s">
        <v>32</v>
      </c>
      <c r="F736">
        <f t="shared" ca="1" si="22"/>
        <v>85</v>
      </c>
      <c r="G736" s="3">
        <f t="shared" ca="1" si="23"/>
        <v>61</v>
      </c>
      <c r="H736" s="3">
        <f ca="1">listeCommandes[[#This Row],[Quantité commandée]]*listeCommandes[[#This Row],[Prix Unitaire]]</f>
        <v>5185</v>
      </c>
      <c r="I736" s="3">
        <f ca="1">IF(listeCommandes[[#This Row],[Prix Unitaire]]&lt;20,listeCommandes[[#This Row],[Prix Unitaire]]-RANDBETWEEN(2,10),listeCommandes[[#This Row],[Prix Unitaire]]-RANDBETWEEN(5,20))</f>
        <v>42</v>
      </c>
    </row>
    <row r="737" spans="1:9" x14ac:dyDescent="0.25">
      <c r="A737" s="3" t="s">
        <v>834</v>
      </c>
      <c r="B737" s="2">
        <v>44646</v>
      </c>
      <c r="C737" t="s">
        <v>37</v>
      </c>
      <c r="D737" t="s">
        <v>9</v>
      </c>
      <c r="E737" t="s">
        <v>19</v>
      </c>
      <c r="F737">
        <f t="shared" ca="1" si="22"/>
        <v>53</v>
      </c>
      <c r="G737" s="3">
        <f t="shared" ca="1" si="23"/>
        <v>25</v>
      </c>
      <c r="H737" s="3">
        <f ca="1">listeCommandes[[#This Row],[Quantité commandée]]*listeCommandes[[#This Row],[Prix Unitaire]]</f>
        <v>1325</v>
      </c>
      <c r="I737" s="3">
        <f ca="1">IF(listeCommandes[[#This Row],[Prix Unitaire]]&lt;20,listeCommandes[[#This Row],[Prix Unitaire]]-RANDBETWEEN(2,10),listeCommandes[[#This Row],[Prix Unitaire]]-RANDBETWEEN(5,20))</f>
        <v>8</v>
      </c>
    </row>
    <row r="738" spans="1:9" x14ac:dyDescent="0.25">
      <c r="A738" s="3" t="s">
        <v>835</v>
      </c>
      <c r="B738" s="2">
        <v>44648</v>
      </c>
      <c r="C738" t="s">
        <v>37</v>
      </c>
      <c r="D738" t="s">
        <v>21</v>
      </c>
      <c r="E738" t="s">
        <v>40</v>
      </c>
      <c r="F738">
        <f t="shared" ca="1" si="22"/>
        <v>39</v>
      </c>
      <c r="G738" s="3">
        <f t="shared" ca="1" si="23"/>
        <v>98</v>
      </c>
      <c r="H738" s="3">
        <f ca="1">listeCommandes[[#This Row],[Quantité commandée]]*listeCommandes[[#This Row],[Prix Unitaire]]</f>
        <v>3822</v>
      </c>
      <c r="I738" s="3">
        <f ca="1">IF(listeCommandes[[#This Row],[Prix Unitaire]]&lt;20,listeCommandes[[#This Row],[Prix Unitaire]]-RANDBETWEEN(2,10),listeCommandes[[#This Row],[Prix Unitaire]]-RANDBETWEEN(5,20))</f>
        <v>80</v>
      </c>
    </row>
    <row r="739" spans="1:9" x14ac:dyDescent="0.25">
      <c r="A739" s="3" t="s">
        <v>836</v>
      </c>
      <c r="B739" s="2">
        <v>44649</v>
      </c>
      <c r="C739" t="s">
        <v>38</v>
      </c>
      <c r="D739" t="s">
        <v>12</v>
      </c>
      <c r="E739" t="s">
        <v>30</v>
      </c>
      <c r="F739">
        <f t="shared" ca="1" si="22"/>
        <v>142</v>
      </c>
      <c r="G739" s="3">
        <f t="shared" ca="1" si="23"/>
        <v>39</v>
      </c>
      <c r="H739" s="3">
        <f ca="1">listeCommandes[[#This Row],[Quantité commandée]]*listeCommandes[[#This Row],[Prix Unitaire]]</f>
        <v>5538</v>
      </c>
      <c r="I739" s="3">
        <f ca="1">IF(listeCommandes[[#This Row],[Prix Unitaire]]&lt;20,listeCommandes[[#This Row],[Prix Unitaire]]-RANDBETWEEN(2,10),listeCommandes[[#This Row],[Prix Unitaire]]-RANDBETWEEN(5,20))</f>
        <v>24</v>
      </c>
    </row>
    <row r="740" spans="1:9" x14ac:dyDescent="0.25">
      <c r="A740" s="3" t="s">
        <v>837</v>
      </c>
      <c r="B740" s="2">
        <v>44653</v>
      </c>
      <c r="C740" t="s">
        <v>38</v>
      </c>
      <c r="D740" t="s">
        <v>23</v>
      </c>
      <c r="E740" t="s">
        <v>41</v>
      </c>
      <c r="F740">
        <f t="shared" ca="1" si="22"/>
        <v>91</v>
      </c>
      <c r="G740" s="3">
        <f t="shared" ca="1" si="23"/>
        <v>29</v>
      </c>
      <c r="H740" s="3">
        <f ca="1">listeCommandes[[#This Row],[Quantité commandée]]*listeCommandes[[#This Row],[Prix Unitaire]]</f>
        <v>2639</v>
      </c>
      <c r="I740" s="3">
        <f ca="1">IF(listeCommandes[[#This Row],[Prix Unitaire]]&lt;20,listeCommandes[[#This Row],[Prix Unitaire]]-RANDBETWEEN(2,10),listeCommandes[[#This Row],[Prix Unitaire]]-RANDBETWEEN(5,20))</f>
        <v>24</v>
      </c>
    </row>
    <row r="741" spans="1:9" x14ac:dyDescent="0.25">
      <c r="A741" s="3" t="s">
        <v>838</v>
      </c>
      <c r="B741" s="2">
        <v>44653</v>
      </c>
      <c r="C741" t="s">
        <v>39</v>
      </c>
      <c r="D741" t="s">
        <v>15</v>
      </c>
      <c r="E741" t="s">
        <v>32</v>
      </c>
      <c r="F741">
        <f t="shared" ca="1" si="22"/>
        <v>68</v>
      </c>
      <c r="G741" s="3">
        <f t="shared" ca="1" si="23"/>
        <v>91</v>
      </c>
      <c r="H741" s="3">
        <f ca="1">listeCommandes[[#This Row],[Quantité commandée]]*listeCommandes[[#This Row],[Prix Unitaire]]</f>
        <v>6188</v>
      </c>
      <c r="I741" s="3">
        <f ca="1">IF(listeCommandes[[#This Row],[Prix Unitaire]]&lt;20,listeCommandes[[#This Row],[Prix Unitaire]]-RANDBETWEEN(2,10),listeCommandes[[#This Row],[Prix Unitaire]]-RANDBETWEEN(5,20))</f>
        <v>76</v>
      </c>
    </row>
    <row r="742" spans="1:9" x14ac:dyDescent="0.25">
      <c r="A742" s="3" t="s">
        <v>839</v>
      </c>
      <c r="B742" s="2">
        <v>44656</v>
      </c>
      <c r="C742" t="s">
        <v>5</v>
      </c>
      <c r="D742" t="s">
        <v>6</v>
      </c>
      <c r="E742" t="s">
        <v>7</v>
      </c>
      <c r="F742">
        <f t="shared" ca="1" si="22"/>
        <v>14</v>
      </c>
      <c r="G742" s="3">
        <f t="shared" ca="1" si="23"/>
        <v>91</v>
      </c>
      <c r="H742" s="3">
        <f ca="1">listeCommandes[[#This Row],[Quantité commandée]]*listeCommandes[[#This Row],[Prix Unitaire]]</f>
        <v>1274</v>
      </c>
      <c r="I742" s="3">
        <f ca="1">IF(listeCommandes[[#This Row],[Prix Unitaire]]&lt;20,listeCommandes[[#This Row],[Prix Unitaire]]-RANDBETWEEN(2,10),listeCommandes[[#This Row],[Prix Unitaire]]-RANDBETWEEN(5,20))</f>
        <v>79</v>
      </c>
    </row>
    <row r="743" spans="1:9" x14ac:dyDescent="0.25">
      <c r="A743" s="3" t="s">
        <v>840</v>
      </c>
      <c r="B743" s="2">
        <v>44657</v>
      </c>
      <c r="C743" t="s">
        <v>5</v>
      </c>
      <c r="D743" t="s">
        <v>18</v>
      </c>
      <c r="E743" t="s">
        <v>40</v>
      </c>
      <c r="F743">
        <f t="shared" ca="1" si="22"/>
        <v>32</v>
      </c>
      <c r="G743" s="3">
        <f t="shared" ca="1" si="23"/>
        <v>34</v>
      </c>
      <c r="H743" s="3">
        <f ca="1">listeCommandes[[#This Row],[Quantité commandée]]*listeCommandes[[#This Row],[Prix Unitaire]]</f>
        <v>1088</v>
      </c>
      <c r="I743" s="3">
        <f ca="1">IF(listeCommandes[[#This Row],[Prix Unitaire]]&lt;20,listeCommandes[[#This Row],[Prix Unitaire]]-RANDBETWEEN(2,10),listeCommandes[[#This Row],[Prix Unitaire]]-RANDBETWEEN(5,20))</f>
        <v>16</v>
      </c>
    </row>
    <row r="744" spans="1:9" x14ac:dyDescent="0.25">
      <c r="A744" s="3" t="s">
        <v>841</v>
      </c>
      <c r="B744" s="2">
        <v>44660</v>
      </c>
      <c r="C744" t="s">
        <v>8</v>
      </c>
      <c r="D744" t="s">
        <v>9</v>
      </c>
      <c r="E744" t="s">
        <v>10</v>
      </c>
      <c r="F744">
        <f t="shared" ca="1" si="22"/>
        <v>90</v>
      </c>
      <c r="G744" s="3">
        <f t="shared" ca="1" si="23"/>
        <v>27</v>
      </c>
      <c r="H744" s="3">
        <f ca="1">listeCommandes[[#This Row],[Quantité commandée]]*listeCommandes[[#This Row],[Prix Unitaire]]</f>
        <v>2430</v>
      </c>
      <c r="I744" s="3">
        <f ca="1">IF(listeCommandes[[#This Row],[Prix Unitaire]]&lt;20,listeCommandes[[#This Row],[Prix Unitaire]]-RANDBETWEEN(2,10),listeCommandes[[#This Row],[Prix Unitaire]]-RANDBETWEEN(5,20))</f>
        <v>14</v>
      </c>
    </row>
    <row r="745" spans="1:9" x14ac:dyDescent="0.25">
      <c r="A745" s="3" t="s">
        <v>842</v>
      </c>
      <c r="B745" s="2">
        <v>44660</v>
      </c>
      <c r="C745" t="s">
        <v>8</v>
      </c>
      <c r="D745" t="s">
        <v>21</v>
      </c>
      <c r="E745" t="s">
        <v>41</v>
      </c>
      <c r="F745">
        <f t="shared" ca="1" si="22"/>
        <v>83</v>
      </c>
      <c r="G745" s="3">
        <f t="shared" ca="1" si="23"/>
        <v>55</v>
      </c>
      <c r="H745" s="3">
        <f ca="1">listeCommandes[[#This Row],[Quantité commandée]]*listeCommandes[[#This Row],[Prix Unitaire]]</f>
        <v>4565</v>
      </c>
      <c r="I745" s="3">
        <f ca="1">IF(listeCommandes[[#This Row],[Prix Unitaire]]&lt;20,listeCommandes[[#This Row],[Prix Unitaire]]-RANDBETWEEN(2,10),listeCommandes[[#This Row],[Prix Unitaire]]-RANDBETWEEN(5,20))</f>
        <v>38</v>
      </c>
    </row>
    <row r="746" spans="1:9" x14ac:dyDescent="0.25">
      <c r="A746" s="3" t="s">
        <v>843</v>
      </c>
      <c r="B746" s="2">
        <v>44662</v>
      </c>
      <c r="C746" t="s">
        <v>11</v>
      </c>
      <c r="D746" t="s">
        <v>12</v>
      </c>
      <c r="E746" t="s">
        <v>13</v>
      </c>
      <c r="F746">
        <f t="shared" ca="1" si="22"/>
        <v>123</v>
      </c>
      <c r="G746" s="3">
        <f t="shared" ca="1" si="23"/>
        <v>29</v>
      </c>
      <c r="H746" s="3">
        <f ca="1">listeCommandes[[#This Row],[Quantité commandée]]*listeCommandes[[#This Row],[Prix Unitaire]]</f>
        <v>3567</v>
      </c>
      <c r="I746" s="3">
        <f ca="1">IF(listeCommandes[[#This Row],[Prix Unitaire]]&lt;20,listeCommandes[[#This Row],[Prix Unitaire]]-RANDBETWEEN(2,10),listeCommandes[[#This Row],[Prix Unitaire]]-RANDBETWEEN(5,20))</f>
        <v>14</v>
      </c>
    </row>
    <row r="747" spans="1:9" x14ac:dyDescent="0.25">
      <c r="A747" s="3" t="s">
        <v>844</v>
      </c>
      <c r="B747" s="2">
        <v>44663</v>
      </c>
      <c r="C747" t="s">
        <v>11</v>
      </c>
      <c r="D747" t="s">
        <v>6</v>
      </c>
      <c r="E747" t="s">
        <v>13</v>
      </c>
      <c r="F747">
        <f t="shared" ca="1" si="22"/>
        <v>88</v>
      </c>
      <c r="G747" s="3">
        <f t="shared" ca="1" si="23"/>
        <v>11</v>
      </c>
      <c r="H747" s="3">
        <f ca="1">listeCommandes[[#This Row],[Quantité commandée]]*listeCommandes[[#This Row],[Prix Unitaire]]</f>
        <v>968</v>
      </c>
      <c r="I747" s="3">
        <f ca="1">IF(listeCommandes[[#This Row],[Prix Unitaire]]&lt;20,listeCommandes[[#This Row],[Prix Unitaire]]-RANDBETWEEN(2,10),listeCommandes[[#This Row],[Prix Unitaire]]-RANDBETWEEN(5,20))</f>
        <v>2</v>
      </c>
    </row>
    <row r="748" spans="1:9" x14ac:dyDescent="0.25">
      <c r="A748" s="3" t="s">
        <v>845</v>
      </c>
      <c r="B748" s="2">
        <v>44667</v>
      </c>
      <c r="C748" t="s">
        <v>14</v>
      </c>
      <c r="D748" t="s">
        <v>15</v>
      </c>
      <c r="E748" t="s">
        <v>16</v>
      </c>
      <c r="F748">
        <f t="shared" ca="1" si="22"/>
        <v>37</v>
      </c>
      <c r="G748" s="3">
        <f t="shared" ca="1" si="23"/>
        <v>25</v>
      </c>
      <c r="H748" s="3">
        <f ca="1">listeCommandes[[#This Row],[Quantité commandée]]*listeCommandes[[#This Row],[Prix Unitaire]]</f>
        <v>925</v>
      </c>
      <c r="I748" s="3">
        <f ca="1">IF(listeCommandes[[#This Row],[Prix Unitaire]]&lt;20,listeCommandes[[#This Row],[Prix Unitaire]]-RANDBETWEEN(2,10),listeCommandes[[#This Row],[Prix Unitaire]]-RANDBETWEEN(5,20))</f>
        <v>8</v>
      </c>
    </row>
    <row r="749" spans="1:9" x14ac:dyDescent="0.25">
      <c r="A749" s="3" t="s">
        <v>846</v>
      </c>
      <c r="B749" s="2">
        <v>44669</v>
      </c>
      <c r="C749" t="s">
        <v>14</v>
      </c>
      <c r="D749" t="s">
        <v>9</v>
      </c>
      <c r="E749" t="s">
        <v>16</v>
      </c>
      <c r="F749">
        <f t="shared" ca="1" si="22"/>
        <v>131</v>
      </c>
      <c r="G749" s="3">
        <f t="shared" ca="1" si="23"/>
        <v>35</v>
      </c>
      <c r="H749" s="3">
        <f ca="1">listeCommandes[[#This Row],[Quantité commandée]]*listeCommandes[[#This Row],[Prix Unitaire]]</f>
        <v>4585</v>
      </c>
      <c r="I749" s="3">
        <f ca="1">IF(listeCommandes[[#This Row],[Prix Unitaire]]&lt;20,listeCommandes[[#This Row],[Prix Unitaire]]-RANDBETWEEN(2,10),listeCommandes[[#This Row],[Prix Unitaire]]-RANDBETWEEN(5,20))</f>
        <v>25</v>
      </c>
    </row>
    <row r="750" spans="1:9" x14ac:dyDescent="0.25">
      <c r="A750" s="3" t="s">
        <v>847</v>
      </c>
      <c r="B750" s="2">
        <v>44670</v>
      </c>
      <c r="C750" t="s">
        <v>17</v>
      </c>
      <c r="D750" t="s">
        <v>18</v>
      </c>
      <c r="E750" t="s">
        <v>19</v>
      </c>
      <c r="F750">
        <f t="shared" ca="1" si="22"/>
        <v>54</v>
      </c>
      <c r="G750" s="3">
        <f t="shared" ca="1" si="23"/>
        <v>71</v>
      </c>
      <c r="H750" s="3">
        <f ca="1">listeCommandes[[#This Row],[Quantité commandée]]*listeCommandes[[#This Row],[Prix Unitaire]]</f>
        <v>3834</v>
      </c>
      <c r="I750" s="3">
        <f ca="1">IF(listeCommandes[[#This Row],[Prix Unitaire]]&lt;20,listeCommandes[[#This Row],[Prix Unitaire]]-RANDBETWEEN(2,10),listeCommandes[[#This Row],[Prix Unitaire]]-RANDBETWEEN(5,20))</f>
        <v>62</v>
      </c>
    </row>
    <row r="751" spans="1:9" x14ac:dyDescent="0.25">
      <c r="A751" s="3" t="s">
        <v>848</v>
      </c>
      <c r="B751" s="2">
        <v>44670</v>
      </c>
      <c r="C751" t="s">
        <v>17</v>
      </c>
      <c r="D751" t="s">
        <v>12</v>
      </c>
      <c r="E751" t="s">
        <v>19</v>
      </c>
      <c r="F751">
        <f t="shared" ca="1" si="22"/>
        <v>28</v>
      </c>
      <c r="G751" s="3">
        <f t="shared" ca="1" si="23"/>
        <v>52</v>
      </c>
      <c r="H751" s="3">
        <f ca="1">listeCommandes[[#This Row],[Quantité commandée]]*listeCommandes[[#This Row],[Prix Unitaire]]</f>
        <v>1456</v>
      </c>
      <c r="I751" s="3">
        <f ca="1">IF(listeCommandes[[#This Row],[Prix Unitaire]]&lt;20,listeCommandes[[#This Row],[Prix Unitaire]]-RANDBETWEEN(2,10),listeCommandes[[#This Row],[Prix Unitaire]]-RANDBETWEEN(5,20))</f>
        <v>39</v>
      </c>
    </row>
    <row r="752" spans="1:9" x14ac:dyDescent="0.25">
      <c r="A752" s="3" t="s">
        <v>849</v>
      </c>
      <c r="B752" s="2">
        <v>44674</v>
      </c>
      <c r="C752" t="s">
        <v>20</v>
      </c>
      <c r="D752" t="s">
        <v>21</v>
      </c>
      <c r="E752" t="s">
        <v>7</v>
      </c>
      <c r="F752">
        <f t="shared" ca="1" si="22"/>
        <v>33</v>
      </c>
      <c r="G752" s="3">
        <f t="shared" ca="1" si="23"/>
        <v>84</v>
      </c>
      <c r="H752" s="3">
        <f ca="1">listeCommandes[[#This Row],[Quantité commandée]]*listeCommandes[[#This Row],[Prix Unitaire]]</f>
        <v>2772</v>
      </c>
      <c r="I752" s="3">
        <f ca="1">IF(listeCommandes[[#This Row],[Prix Unitaire]]&lt;20,listeCommandes[[#This Row],[Prix Unitaire]]-RANDBETWEEN(2,10),listeCommandes[[#This Row],[Prix Unitaire]]-RANDBETWEEN(5,20))</f>
        <v>74</v>
      </c>
    </row>
    <row r="753" spans="1:9" x14ac:dyDescent="0.25">
      <c r="A753" s="3" t="s">
        <v>850</v>
      </c>
      <c r="B753" s="2">
        <v>44675</v>
      </c>
      <c r="C753" t="s">
        <v>80</v>
      </c>
      <c r="D753" t="s">
        <v>58</v>
      </c>
      <c r="E753" t="s">
        <v>30</v>
      </c>
      <c r="F753">
        <f t="shared" ca="1" si="22"/>
        <v>146</v>
      </c>
      <c r="G753" s="3">
        <f t="shared" ca="1" si="23"/>
        <v>39</v>
      </c>
      <c r="H753" s="3">
        <f ca="1">listeCommandes[[#This Row],[Quantité commandée]]*listeCommandes[[#This Row],[Prix Unitaire]]</f>
        <v>5694</v>
      </c>
      <c r="I753" s="3">
        <f ca="1">IF(listeCommandes[[#This Row],[Prix Unitaire]]&lt;20,listeCommandes[[#This Row],[Prix Unitaire]]-RANDBETWEEN(2,10),listeCommandes[[#This Row],[Prix Unitaire]]-RANDBETWEEN(5,20))</f>
        <v>31</v>
      </c>
    </row>
    <row r="754" spans="1:9" x14ac:dyDescent="0.25">
      <c r="A754" s="3" t="s">
        <v>851</v>
      </c>
      <c r="B754" s="2">
        <v>44677</v>
      </c>
      <c r="C754" t="s">
        <v>22</v>
      </c>
      <c r="D754" t="s">
        <v>23</v>
      </c>
      <c r="E754" t="s">
        <v>10</v>
      </c>
      <c r="F754">
        <f t="shared" ca="1" si="22"/>
        <v>105</v>
      </c>
      <c r="G754" s="3">
        <f t="shared" ca="1" si="23"/>
        <v>94</v>
      </c>
      <c r="H754" s="3">
        <f ca="1">listeCommandes[[#This Row],[Quantité commandée]]*listeCommandes[[#This Row],[Prix Unitaire]]</f>
        <v>9870</v>
      </c>
      <c r="I754" s="3">
        <f ca="1">IF(listeCommandes[[#This Row],[Prix Unitaire]]&lt;20,listeCommandes[[#This Row],[Prix Unitaire]]-RANDBETWEEN(2,10),listeCommandes[[#This Row],[Prix Unitaire]]-RANDBETWEEN(5,20))</f>
        <v>88</v>
      </c>
    </row>
    <row r="755" spans="1:9" x14ac:dyDescent="0.25">
      <c r="A755" s="3" t="s">
        <v>852</v>
      </c>
      <c r="B755" s="2">
        <v>44677</v>
      </c>
      <c r="C755" t="s">
        <v>22</v>
      </c>
      <c r="D755" t="s">
        <v>18</v>
      </c>
      <c r="E755" t="s">
        <v>7</v>
      </c>
      <c r="F755">
        <f t="shared" ca="1" si="22"/>
        <v>72</v>
      </c>
      <c r="G755" s="3">
        <f t="shared" ca="1" si="23"/>
        <v>76</v>
      </c>
      <c r="H755" s="3">
        <f ca="1">listeCommandes[[#This Row],[Quantité commandée]]*listeCommandes[[#This Row],[Prix Unitaire]]</f>
        <v>5472</v>
      </c>
      <c r="I755" s="3">
        <f ca="1">IF(listeCommandes[[#This Row],[Prix Unitaire]]&lt;20,listeCommandes[[#This Row],[Prix Unitaire]]-RANDBETWEEN(2,10),listeCommandes[[#This Row],[Prix Unitaire]]-RANDBETWEEN(5,20))</f>
        <v>68</v>
      </c>
    </row>
    <row r="756" spans="1:9" x14ac:dyDescent="0.25">
      <c r="A756" s="3" t="s">
        <v>853</v>
      </c>
      <c r="B756" s="2">
        <v>44681</v>
      </c>
      <c r="C756" t="s">
        <v>24</v>
      </c>
      <c r="D756" t="s">
        <v>25</v>
      </c>
      <c r="E756" t="s">
        <v>13</v>
      </c>
      <c r="F756">
        <f t="shared" ca="1" si="22"/>
        <v>90</v>
      </c>
      <c r="G756" s="3">
        <f t="shared" ca="1" si="23"/>
        <v>74</v>
      </c>
      <c r="H756" s="3">
        <f ca="1">listeCommandes[[#This Row],[Quantité commandée]]*listeCommandes[[#This Row],[Prix Unitaire]]</f>
        <v>6660</v>
      </c>
      <c r="I756" s="3">
        <f ca="1">IF(listeCommandes[[#This Row],[Prix Unitaire]]&lt;20,listeCommandes[[#This Row],[Prix Unitaire]]-RANDBETWEEN(2,10),listeCommandes[[#This Row],[Prix Unitaire]]-RANDBETWEEN(5,20))</f>
        <v>59</v>
      </c>
    </row>
    <row r="757" spans="1:9" x14ac:dyDescent="0.25">
      <c r="A757" s="3" t="s">
        <v>854</v>
      </c>
      <c r="B757" s="2">
        <v>44681</v>
      </c>
      <c r="C757" t="s">
        <v>24</v>
      </c>
      <c r="D757" t="s">
        <v>21</v>
      </c>
      <c r="E757" t="s">
        <v>10</v>
      </c>
      <c r="F757">
        <f t="shared" ca="1" si="22"/>
        <v>28</v>
      </c>
      <c r="G757" s="3">
        <f t="shared" ca="1" si="23"/>
        <v>17</v>
      </c>
      <c r="H757" s="3">
        <f ca="1">listeCommandes[[#This Row],[Quantité commandée]]*listeCommandes[[#This Row],[Prix Unitaire]]</f>
        <v>476</v>
      </c>
      <c r="I757" s="3">
        <f ca="1">IF(listeCommandes[[#This Row],[Prix Unitaire]]&lt;20,listeCommandes[[#This Row],[Prix Unitaire]]-RANDBETWEEN(2,10),listeCommandes[[#This Row],[Prix Unitaire]]-RANDBETWEEN(5,20))</f>
        <v>8</v>
      </c>
    </row>
    <row r="758" spans="1:9" x14ac:dyDescent="0.25">
      <c r="A758" s="3" t="s">
        <v>855</v>
      </c>
      <c r="B758" s="2">
        <v>44684</v>
      </c>
      <c r="C758" t="s">
        <v>26</v>
      </c>
      <c r="D758" t="s">
        <v>27</v>
      </c>
      <c r="E758" t="s">
        <v>45</v>
      </c>
      <c r="F758">
        <f t="shared" ca="1" si="22"/>
        <v>33</v>
      </c>
      <c r="G758" s="3">
        <f t="shared" ca="1" si="23"/>
        <v>36</v>
      </c>
      <c r="H758" s="3">
        <f ca="1">listeCommandes[[#This Row],[Quantité commandée]]*listeCommandes[[#This Row],[Prix Unitaire]]</f>
        <v>1188</v>
      </c>
      <c r="I758" s="3">
        <f ca="1">IF(listeCommandes[[#This Row],[Prix Unitaire]]&lt;20,listeCommandes[[#This Row],[Prix Unitaire]]-RANDBETWEEN(2,10),listeCommandes[[#This Row],[Prix Unitaire]]-RANDBETWEEN(5,20))</f>
        <v>29</v>
      </c>
    </row>
    <row r="759" spans="1:9" x14ac:dyDescent="0.25">
      <c r="A759" s="3" t="s">
        <v>856</v>
      </c>
      <c r="B759" s="2">
        <v>44686</v>
      </c>
      <c r="C759" t="s">
        <v>26</v>
      </c>
      <c r="D759" t="s">
        <v>6</v>
      </c>
      <c r="E759" t="s">
        <v>13</v>
      </c>
      <c r="F759">
        <f t="shared" ca="1" si="22"/>
        <v>118</v>
      </c>
      <c r="G759" s="3">
        <f t="shared" ca="1" si="23"/>
        <v>43</v>
      </c>
      <c r="H759" s="3">
        <f ca="1">listeCommandes[[#This Row],[Quantité commandée]]*listeCommandes[[#This Row],[Prix Unitaire]]</f>
        <v>5074</v>
      </c>
      <c r="I759" s="3">
        <f ca="1">IF(listeCommandes[[#This Row],[Prix Unitaire]]&lt;20,listeCommandes[[#This Row],[Prix Unitaire]]-RANDBETWEEN(2,10),listeCommandes[[#This Row],[Prix Unitaire]]-RANDBETWEEN(5,20))</f>
        <v>24</v>
      </c>
    </row>
    <row r="760" spans="1:9" x14ac:dyDescent="0.25">
      <c r="A760" s="3" t="s">
        <v>857</v>
      </c>
      <c r="B760" s="2">
        <v>44688</v>
      </c>
      <c r="C760" t="s">
        <v>28</v>
      </c>
      <c r="D760" t="s">
        <v>15</v>
      </c>
      <c r="E760" t="s">
        <v>19</v>
      </c>
      <c r="F760">
        <f t="shared" ca="1" si="22"/>
        <v>107</v>
      </c>
      <c r="G760" s="3">
        <f t="shared" ca="1" si="23"/>
        <v>34</v>
      </c>
      <c r="H760" s="3">
        <f ca="1">listeCommandes[[#This Row],[Quantité commandée]]*listeCommandes[[#This Row],[Prix Unitaire]]</f>
        <v>3638</v>
      </c>
      <c r="I760" s="3">
        <f ca="1">IF(listeCommandes[[#This Row],[Prix Unitaire]]&lt;20,listeCommandes[[#This Row],[Prix Unitaire]]-RANDBETWEEN(2,10),listeCommandes[[#This Row],[Prix Unitaire]]-RANDBETWEEN(5,20))</f>
        <v>25</v>
      </c>
    </row>
    <row r="761" spans="1:9" x14ac:dyDescent="0.25">
      <c r="A761" s="3" t="s">
        <v>858</v>
      </c>
      <c r="B761" s="2">
        <v>44688</v>
      </c>
      <c r="C761" t="s">
        <v>28</v>
      </c>
      <c r="D761" t="s">
        <v>9</v>
      </c>
      <c r="E761" t="s">
        <v>16</v>
      </c>
      <c r="F761">
        <f t="shared" ca="1" si="22"/>
        <v>129</v>
      </c>
      <c r="G761" s="3">
        <f t="shared" ca="1" si="23"/>
        <v>25</v>
      </c>
      <c r="H761" s="3">
        <f ca="1">listeCommandes[[#This Row],[Quantité commandée]]*listeCommandes[[#This Row],[Prix Unitaire]]</f>
        <v>3225</v>
      </c>
      <c r="I761" s="3">
        <f ca="1">IF(listeCommandes[[#This Row],[Prix Unitaire]]&lt;20,listeCommandes[[#This Row],[Prix Unitaire]]-RANDBETWEEN(2,10),listeCommandes[[#This Row],[Prix Unitaire]]-RANDBETWEEN(5,20))</f>
        <v>17</v>
      </c>
    </row>
    <row r="762" spans="1:9" x14ac:dyDescent="0.25">
      <c r="A762" s="3" t="s">
        <v>859</v>
      </c>
      <c r="B762" s="2">
        <v>44691</v>
      </c>
      <c r="C762" t="s">
        <v>29</v>
      </c>
      <c r="D762" t="s">
        <v>18</v>
      </c>
      <c r="E762" t="s">
        <v>30</v>
      </c>
      <c r="F762">
        <f t="shared" ca="1" si="22"/>
        <v>78</v>
      </c>
      <c r="G762" s="3">
        <f t="shared" ca="1" si="23"/>
        <v>48</v>
      </c>
      <c r="H762" s="3">
        <f ca="1">listeCommandes[[#This Row],[Quantité commandée]]*listeCommandes[[#This Row],[Prix Unitaire]]</f>
        <v>3744</v>
      </c>
      <c r="I762" s="3">
        <f ca="1">IF(listeCommandes[[#This Row],[Prix Unitaire]]&lt;20,listeCommandes[[#This Row],[Prix Unitaire]]-RANDBETWEEN(2,10),listeCommandes[[#This Row],[Prix Unitaire]]-RANDBETWEEN(5,20))</f>
        <v>36</v>
      </c>
    </row>
    <row r="763" spans="1:9" x14ac:dyDescent="0.25">
      <c r="A763" s="3" t="s">
        <v>860</v>
      </c>
      <c r="B763" s="2">
        <v>44692</v>
      </c>
      <c r="C763" t="s">
        <v>29</v>
      </c>
      <c r="D763" t="s">
        <v>12</v>
      </c>
      <c r="E763" t="s">
        <v>7</v>
      </c>
      <c r="F763">
        <f t="shared" ca="1" si="22"/>
        <v>67</v>
      </c>
      <c r="G763" s="3">
        <f t="shared" ca="1" si="23"/>
        <v>84</v>
      </c>
      <c r="H763" s="3">
        <f ca="1">listeCommandes[[#This Row],[Quantité commandée]]*listeCommandes[[#This Row],[Prix Unitaire]]</f>
        <v>5628</v>
      </c>
      <c r="I763" s="3">
        <f ca="1">IF(listeCommandes[[#This Row],[Prix Unitaire]]&lt;20,listeCommandes[[#This Row],[Prix Unitaire]]-RANDBETWEEN(2,10),listeCommandes[[#This Row],[Prix Unitaire]]-RANDBETWEEN(5,20))</f>
        <v>68</v>
      </c>
    </row>
    <row r="764" spans="1:9" x14ac:dyDescent="0.25">
      <c r="A764" s="3" t="s">
        <v>861</v>
      </c>
      <c r="B764" s="2">
        <v>44695</v>
      </c>
      <c r="C764" t="s">
        <v>31</v>
      </c>
      <c r="D764" t="s">
        <v>21</v>
      </c>
      <c r="E764" t="s">
        <v>32</v>
      </c>
      <c r="F764">
        <f t="shared" ca="1" si="22"/>
        <v>23</v>
      </c>
      <c r="G764" s="3">
        <f t="shared" ca="1" si="23"/>
        <v>16</v>
      </c>
      <c r="H764" s="3">
        <f ca="1">listeCommandes[[#This Row],[Quantité commandée]]*listeCommandes[[#This Row],[Prix Unitaire]]</f>
        <v>368</v>
      </c>
      <c r="I764" s="3">
        <f ca="1">IF(listeCommandes[[#This Row],[Prix Unitaire]]&lt;20,listeCommandes[[#This Row],[Prix Unitaire]]-RANDBETWEEN(2,10),listeCommandes[[#This Row],[Prix Unitaire]]-RANDBETWEEN(5,20))</f>
        <v>11</v>
      </c>
    </row>
    <row r="765" spans="1:9" x14ac:dyDescent="0.25">
      <c r="A765" s="3" t="s">
        <v>862</v>
      </c>
      <c r="B765" s="2">
        <v>44696</v>
      </c>
      <c r="C765" t="s">
        <v>31</v>
      </c>
      <c r="D765" t="s">
        <v>15</v>
      </c>
      <c r="E765" t="s">
        <v>10</v>
      </c>
      <c r="F765">
        <f t="shared" ca="1" si="22"/>
        <v>70</v>
      </c>
      <c r="G765" s="3">
        <f t="shared" ca="1" si="23"/>
        <v>70</v>
      </c>
      <c r="H765" s="3">
        <f ca="1">listeCommandes[[#This Row],[Quantité commandée]]*listeCommandes[[#This Row],[Prix Unitaire]]</f>
        <v>4900</v>
      </c>
      <c r="I765" s="3">
        <f ca="1">IF(listeCommandes[[#This Row],[Prix Unitaire]]&lt;20,listeCommandes[[#This Row],[Prix Unitaire]]-RANDBETWEEN(2,10),listeCommandes[[#This Row],[Prix Unitaire]]-RANDBETWEEN(5,20))</f>
        <v>56</v>
      </c>
    </row>
    <row r="766" spans="1:9" x14ac:dyDescent="0.25">
      <c r="A766" s="3" t="s">
        <v>863</v>
      </c>
      <c r="B766" s="2">
        <v>44698</v>
      </c>
      <c r="C766" t="s">
        <v>33</v>
      </c>
      <c r="D766" t="s">
        <v>23</v>
      </c>
      <c r="E766" t="s">
        <v>7</v>
      </c>
      <c r="F766">
        <f t="shared" ca="1" si="22"/>
        <v>70</v>
      </c>
      <c r="G766" s="3">
        <f t="shared" ca="1" si="23"/>
        <v>77</v>
      </c>
      <c r="H766" s="3">
        <f ca="1">listeCommandes[[#This Row],[Quantité commandée]]*listeCommandes[[#This Row],[Prix Unitaire]]</f>
        <v>5390</v>
      </c>
      <c r="I766" s="3">
        <f ca="1">IF(listeCommandes[[#This Row],[Prix Unitaire]]&lt;20,listeCommandes[[#This Row],[Prix Unitaire]]-RANDBETWEEN(2,10),listeCommandes[[#This Row],[Prix Unitaire]]-RANDBETWEEN(5,20))</f>
        <v>66</v>
      </c>
    </row>
    <row r="767" spans="1:9" x14ac:dyDescent="0.25">
      <c r="A767" s="3" t="s">
        <v>864</v>
      </c>
      <c r="B767" s="2">
        <v>44698</v>
      </c>
      <c r="C767" t="s">
        <v>33</v>
      </c>
      <c r="D767" t="s">
        <v>18</v>
      </c>
      <c r="E767" t="s">
        <v>13</v>
      </c>
      <c r="F767">
        <f t="shared" ca="1" si="22"/>
        <v>92</v>
      </c>
      <c r="G767" s="3">
        <f t="shared" ca="1" si="23"/>
        <v>67</v>
      </c>
      <c r="H767" s="3">
        <f ca="1">listeCommandes[[#This Row],[Quantité commandée]]*listeCommandes[[#This Row],[Prix Unitaire]]</f>
        <v>6164</v>
      </c>
      <c r="I767" s="3">
        <f ca="1">IF(listeCommandes[[#This Row],[Prix Unitaire]]&lt;20,listeCommandes[[#This Row],[Prix Unitaire]]-RANDBETWEEN(2,10),listeCommandes[[#This Row],[Prix Unitaire]]-RANDBETWEEN(5,20))</f>
        <v>50</v>
      </c>
    </row>
    <row r="768" spans="1:9" x14ac:dyDescent="0.25">
      <c r="A768" s="3" t="s">
        <v>865</v>
      </c>
      <c r="B768" s="2">
        <v>44701</v>
      </c>
      <c r="C768" t="s">
        <v>34</v>
      </c>
      <c r="D768" t="s">
        <v>25</v>
      </c>
      <c r="E768" t="s">
        <v>10</v>
      </c>
      <c r="F768">
        <f t="shared" ca="1" si="22"/>
        <v>14</v>
      </c>
      <c r="G768" s="3">
        <f t="shared" ca="1" si="23"/>
        <v>58</v>
      </c>
      <c r="H768" s="3">
        <f ca="1">listeCommandes[[#This Row],[Quantité commandée]]*listeCommandes[[#This Row],[Prix Unitaire]]</f>
        <v>812</v>
      </c>
      <c r="I768" s="3">
        <f ca="1">IF(listeCommandes[[#This Row],[Prix Unitaire]]&lt;20,listeCommandes[[#This Row],[Prix Unitaire]]-RANDBETWEEN(2,10),listeCommandes[[#This Row],[Prix Unitaire]]-RANDBETWEEN(5,20))</f>
        <v>43</v>
      </c>
    </row>
    <row r="769" spans="1:9" x14ac:dyDescent="0.25">
      <c r="A769" s="3" t="s">
        <v>866</v>
      </c>
      <c r="B769" s="2">
        <v>44702</v>
      </c>
      <c r="C769" t="s">
        <v>34</v>
      </c>
      <c r="D769" t="s">
        <v>21</v>
      </c>
      <c r="E769" t="s">
        <v>16</v>
      </c>
      <c r="F769">
        <f t="shared" ca="1" si="22"/>
        <v>107</v>
      </c>
      <c r="G769" s="3">
        <f t="shared" ca="1" si="23"/>
        <v>49</v>
      </c>
      <c r="H769" s="3">
        <f ca="1">listeCommandes[[#This Row],[Quantité commandée]]*listeCommandes[[#This Row],[Prix Unitaire]]</f>
        <v>5243</v>
      </c>
      <c r="I769" s="3">
        <f ca="1">IF(listeCommandes[[#This Row],[Prix Unitaire]]&lt;20,listeCommandes[[#This Row],[Prix Unitaire]]-RANDBETWEEN(2,10),listeCommandes[[#This Row],[Prix Unitaire]]-RANDBETWEEN(5,20))</f>
        <v>37</v>
      </c>
    </row>
    <row r="770" spans="1:9" x14ac:dyDescent="0.25">
      <c r="A770" s="3" t="s">
        <v>867</v>
      </c>
      <c r="B770" s="2">
        <v>44705</v>
      </c>
      <c r="C770" t="s">
        <v>80</v>
      </c>
      <c r="D770" t="s">
        <v>27</v>
      </c>
      <c r="E770" t="s">
        <v>13</v>
      </c>
      <c r="F770">
        <f t="shared" ref="F770:F833" ca="1" si="24">RANDBETWEEN(10,150)</f>
        <v>44</v>
      </c>
      <c r="G770" s="3">
        <f t="shared" ref="G770:G833" ca="1" si="25">RANDBETWEEN(10,100)</f>
        <v>76</v>
      </c>
      <c r="H770" s="3">
        <f ca="1">listeCommandes[[#This Row],[Quantité commandée]]*listeCommandes[[#This Row],[Prix Unitaire]]</f>
        <v>3344</v>
      </c>
      <c r="I770" s="3">
        <f ca="1">IF(listeCommandes[[#This Row],[Prix Unitaire]]&lt;20,listeCommandes[[#This Row],[Prix Unitaire]]-RANDBETWEEN(2,10),listeCommandes[[#This Row],[Prix Unitaire]]-RANDBETWEEN(5,20))</f>
        <v>69</v>
      </c>
    </row>
    <row r="771" spans="1:9" x14ac:dyDescent="0.25">
      <c r="A771" s="3" t="s">
        <v>868</v>
      </c>
      <c r="B771" s="2">
        <v>44705</v>
      </c>
      <c r="C771" t="s">
        <v>35</v>
      </c>
      <c r="D771" t="s">
        <v>23</v>
      </c>
      <c r="E771" t="s">
        <v>57</v>
      </c>
      <c r="F771">
        <f t="shared" ca="1" si="24"/>
        <v>51</v>
      </c>
      <c r="G771" s="3">
        <f t="shared" ca="1" si="25"/>
        <v>64</v>
      </c>
      <c r="H771" s="3">
        <f ca="1">listeCommandes[[#This Row],[Quantité commandée]]*listeCommandes[[#This Row],[Prix Unitaire]]</f>
        <v>3264</v>
      </c>
      <c r="I771" s="3">
        <f ca="1">IF(listeCommandes[[#This Row],[Prix Unitaire]]&lt;20,listeCommandes[[#This Row],[Prix Unitaire]]-RANDBETWEEN(2,10),listeCommandes[[#This Row],[Prix Unitaire]]-RANDBETWEEN(5,20))</f>
        <v>58</v>
      </c>
    </row>
    <row r="772" spans="1:9" x14ac:dyDescent="0.25">
      <c r="A772" s="3" t="s">
        <v>869</v>
      </c>
      <c r="B772" s="2">
        <v>44707</v>
      </c>
      <c r="C772" t="s">
        <v>36</v>
      </c>
      <c r="D772" t="s">
        <v>6</v>
      </c>
      <c r="E772" t="s">
        <v>16</v>
      </c>
      <c r="F772">
        <f t="shared" ca="1" si="24"/>
        <v>77</v>
      </c>
      <c r="G772" s="3">
        <f t="shared" ca="1" si="25"/>
        <v>51</v>
      </c>
      <c r="H772" s="3">
        <f ca="1">listeCommandes[[#This Row],[Quantité commandée]]*listeCommandes[[#This Row],[Prix Unitaire]]</f>
        <v>3927</v>
      </c>
      <c r="I772" s="3">
        <f ca="1">IF(listeCommandes[[#This Row],[Prix Unitaire]]&lt;20,listeCommandes[[#This Row],[Prix Unitaire]]-RANDBETWEEN(2,10),listeCommandes[[#This Row],[Prix Unitaire]]-RANDBETWEEN(5,20))</f>
        <v>38</v>
      </c>
    </row>
    <row r="773" spans="1:9" x14ac:dyDescent="0.25">
      <c r="A773" s="3" t="s">
        <v>870</v>
      </c>
      <c r="B773" s="2">
        <v>44707</v>
      </c>
      <c r="C773" t="s">
        <v>36</v>
      </c>
      <c r="D773" t="s">
        <v>25</v>
      </c>
      <c r="E773" t="s">
        <v>30</v>
      </c>
      <c r="F773">
        <f t="shared" ca="1" si="24"/>
        <v>69</v>
      </c>
      <c r="G773" s="3">
        <f t="shared" ca="1" si="25"/>
        <v>86</v>
      </c>
      <c r="H773" s="3">
        <f ca="1">listeCommandes[[#This Row],[Quantité commandée]]*listeCommandes[[#This Row],[Prix Unitaire]]</f>
        <v>5934</v>
      </c>
      <c r="I773" s="3">
        <f ca="1">IF(listeCommandes[[#This Row],[Prix Unitaire]]&lt;20,listeCommandes[[#This Row],[Prix Unitaire]]-RANDBETWEEN(2,10),listeCommandes[[#This Row],[Prix Unitaire]]-RANDBETWEEN(5,20))</f>
        <v>76</v>
      </c>
    </row>
    <row r="774" spans="1:9" x14ac:dyDescent="0.25">
      <c r="A774" s="3" t="s">
        <v>871</v>
      </c>
      <c r="B774" s="2">
        <v>44712</v>
      </c>
      <c r="C774" t="s">
        <v>37</v>
      </c>
      <c r="D774" t="s">
        <v>9</v>
      </c>
      <c r="E774" t="s">
        <v>19</v>
      </c>
      <c r="F774">
        <f t="shared" ca="1" si="24"/>
        <v>92</v>
      </c>
      <c r="G774" s="3">
        <f t="shared" ca="1" si="25"/>
        <v>28</v>
      </c>
      <c r="H774" s="3">
        <f ca="1">listeCommandes[[#This Row],[Quantité commandée]]*listeCommandes[[#This Row],[Prix Unitaire]]</f>
        <v>2576</v>
      </c>
      <c r="I774" s="3">
        <f ca="1">IF(listeCommandes[[#This Row],[Prix Unitaire]]&lt;20,listeCommandes[[#This Row],[Prix Unitaire]]-RANDBETWEEN(2,10),listeCommandes[[#This Row],[Prix Unitaire]]-RANDBETWEEN(5,20))</f>
        <v>16</v>
      </c>
    </row>
    <row r="775" spans="1:9" x14ac:dyDescent="0.25">
      <c r="A775" s="3" t="s">
        <v>872</v>
      </c>
      <c r="B775" s="2">
        <v>44712</v>
      </c>
      <c r="C775" t="s">
        <v>37</v>
      </c>
      <c r="D775" t="s">
        <v>27</v>
      </c>
      <c r="E775" t="s">
        <v>32</v>
      </c>
      <c r="F775">
        <f t="shared" ca="1" si="24"/>
        <v>137</v>
      </c>
      <c r="G775" s="3">
        <f t="shared" ca="1" si="25"/>
        <v>43</v>
      </c>
      <c r="H775" s="3">
        <f ca="1">listeCommandes[[#This Row],[Quantité commandée]]*listeCommandes[[#This Row],[Prix Unitaire]]</f>
        <v>5891</v>
      </c>
      <c r="I775" s="3">
        <f ca="1">IF(listeCommandes[[#This Row],[Prix Unitaire]]&lt;20,listeCommandes[[#This Row],[Prix Unitaire]]-RANDBETWEEN(2,10),listeCommandes[[#This Row],[Prix Unitaire]]-RANDBETWEEN(5,20))</f>
        <v>28</v>
      </c>
    </row>
    <row r="776" spans="1:9" x14ac:dyDescent="0.25">
      <c r="A776" s="3" t="s">
        <v>873</v>
      </c>
      <c r="B776" s="2">
        <v>44716</v>
      </c>
      <c r="C776" t="s">
        <v>38</v>
      </c>
      <c r="D776" t="s">
        <v>12</v>
      </c>
      <c r="E776" t="s">
        <v>30</v>
      </c>
      <c r="F776">
        <f t="shared" ca="1" si="24"/>
        <v>58</v>
      </c>
      <c r="G776" s="3">
        <f t="shared" ca="1" si="25"/>
        <v>100</v>
      </c>
      <c r="H776" s="3">
        <f ca="1">listeCommandes[[#This Row],[Quantité commandée]]*listeCommandes[[#This Row],[Prix Unitaire]]</f>
        <v>5800</v>
      </c>
      <c r="I776" s="3">
        <f ca="1">IF(listeCommandes[[#This Row],[Prix Unitaire]]&lt;20,listeCommandes[[#This Row],[Prix Unitaire]]-RANDBETWEEN(2,10),listeCommandes[[#This Row],[Prix Unitaire]]-RANDBETWEEN(5,20))</f>
        <v>90</v>
      </c>
    </row>
    <row r="777" spans="1:9" x14ac:dyDescent="0.25">
      <c r="A777" s="3" t="s">
        <v>874</v>
      </c>
      <c r="B777" s="2">
        <v>44716</v>
      </c>
      <c r="C777" t="s">
        <v>38</v>
      </c>
      <c r="D777" t="s">
        <v>6</v>
      </c>
      <c r="E777" t="s">
        <v>40</v>
      </c>
      <c r="F777">
        <f t="shared" ca="1" si="24"/>
        <v>126</v>
      </c>
      <c r="G777" s="3">
        <f t="shared" ca="1" si="25"/>
        <v>49</v>
      </c>
      <c r="H777" s="3">
        <f ca="1">listeCommandes[[#This Row],[Quantité commandée]]*listeCommandes[[#This Row],[Prix Unitaire]]</f>
        <v>6174</v>
      </c>
      <c r="I777" s="3">
        <f ca="1">IF(listeCommandes[[#This Row],[Prix Unitaire]]&lt;20,listeCommandes[[#This Row],[Prix Unitaire]]-RANDBETWEEN(2,10),listeCommandes[[#This Row],[Prix Unitaire]]-RANDBETWEEN(5,20))</f>
        <v>29</v>
      </c>
    </row>
    <row r="778" spans="1:9" x14ac:dyDescent="0.25">
      <c r="A778" s="3" t="s">
        <v>875</v>
      </c>
      <c r="B778" s="2">
        <v>44719</v>
      </c>
      <c r="C778" t="s">
        <v>39</v>
      </c>
      <c r="D778" t="s">
        <v>15</v>
      </c>
      <c r="E778" t="s">
        <v>32</v>
      </c>
      <c r="F778">
        <f t="shared" ca="1" si="24"/>
        <v>65</v>
      </c>
      <c r="G778" s="3">
        <f t="shared" ca="1" si="25"/>
        <v>28</v>
      </c>
      <c r="H778" s="3">
        <f ca="1">listeCommandes[[#This Row],[Quantité commandée]]*listeCommandes[[#This Row],[Prix Unitaire]]</f>
        <v>1820</v>
      </c>
      <c r="I778" s="3">
        <f ca="1">IF(listeCommandes[[#This Row],[Prix Unitaire]]&lt;20,listeCommandes[[#This Row],[Prix Unitaire]]-RANDBETWEEN(2,10),listeCommandes[[#This Row],[Prix Unitaire]]-RANDBETWEEN(5,20))</f>
        <v>11</v>
      </c>
    </row>
    <row r="779" spans="1:9" x14ac:dyDescent="0.25">
      <c r="A779" s="3" t="s">
        <v>876</v>
      </c>
      <c r="B779" s="2">
        <v>44721</v>
      </c>
      <c r="C779" t="s">
        <v>39</v>
      </c>
      <c r="D779" t="s">
        <v>9</v>
      </c>
      <c r="E779" t="s">
        <v>41</v>
      </c>
      <c r="F779">
        <f t="shared" ca="1" si="24"/>
        <v>142</v>
      </c>
      <c r="G779" s="3">
        <f t="shared" ca="1" si="25"/>
        <v>10</v>
      </c>
      <c r="H779" s="3">
        <f ca="1">listeCommandes[[#This Row],[Quantité commandée]]*listeCommandes[[#This Row],[Prix Unitaire]]</f>
        <v>1420</v>
      </c>
      <c r="I779" s="3">
        <f ca="1">IF(listeCommandes[[#This Row],[Prix Unitaire]]&lt;20,listeCommandes[[#This Row],[Prix Unitaire]]-RANDBETWEEN(2,10),listeCommandes[[#This Row],[Prix Unitaire]]-RANDBETWEEN(5,20))</f>
        <v>5</v>
      </c>
    </row>
    <row r="780" spans="1:9" x14ac:dyDescent="0.25">
      <c r="A780" s="3" t="s">
        <v>877</v>
      </c>
      <c r="B780" s="2">
        <v>44723</v>
      </c>
      <c r="C780" t="s">
        <v>5</v>
      </c>
      <c r="D780" t="s">
        <v>18</v>
      </c>
      <c r="E780" t="s">
        <v>40</v>
      </c>
      <c r="F780">
        <f t="shared" ca="1" si="24"/>
        <v>15</v>
      </c>
      <c r="G780" s="3">
        <f t="shared" ca="1" si="25"/>
        <v>61</v>
      </c>
      <c r="H780" s="3">
        <f ca="1">listeCommandes[[#This Row],[Quantité commandée]]*listeCommandes[[#This Row],[Prix Unitaire]]</f>
        <v>915</v>
      </c>
      <c r="I780" s="3">
        <f ca="1">IF(listeCommandes[[#This Row],[Prix Unitaire]]&lt;20,listeCommandes[[#This Row],[Prix Unitaire]]-RANDBETWEEN(2,10),listeCommandes[[#This Row],[Prix Unitaire]]-RANDBETWEEN(5,20))</f>
        <v>49</v>
      </c>
    </row>
    <row r="781" spans="1:9" x14ac:dyDescent="0.25">
      <c r="A781" s="3" t="s">
        <v>878</v>
      </c>
      <c r="B781" s="2">
        <v>44724</v>
      </c>
      <c r="C781" t="s">
        <v>5</v>
      </c>
      <c r="D781" t="s">
        <v>12</v>
      </c>
      <c r="E781" t="s">
        <v>10</v>
      </c>
      <c r="F781">
        <f t="shared" ca="1" si="24"/>
        <v>125</v>
      </c>
      <c r="G781" s="3">
        <f t="shared" ca="1" si="25"/>
        <v>32</v>
      </c>
      <c r="H781" s="3">
        <f ca="1">listeCommandes[[#This Row],[Quantité commandée]]*listeCommandes[[#This Row],[Prix Unitaire]]</f>
        <v>4000</v>
      </c>
      <c r="I781" s="3">
        <f ca="1">IF(listeCommandes[[#This Row],[Prix Unitaire]]&lt;20,listeCommandes[[#This Row],[Prix Unitaire]]-RANDBETWEEN(2,10),listeCommandes[[#This Row],[Prix Unitaire]]-RANDBETWEEN(5,20))</f>
        <v>12</v>
      </c>
    </row>
    <row r="782" spans="1:9" x14ac:dyDescent="0.25">
      <c r="A782" s="3" t="s">
        <v>879</v>
      </c>
      <c r="B782" s="2">
        <v>44726</v>
      </c>
      <c r="C782" t="s">
        <v>8</v>
      </c>
      <c r="D782" t="s">
        <v>21</v>
      </c>
      <c r="E782" t="s">
        <v>41</v>
      </c>
      <c r="F782">
        <f t="shared" ca="1" si="24"/>
        <v>63</v>
      </c>
      <c r="G782" s="3">
        <f t="shared" ca="1" si="25"/>
        <v>45</v>
      </c>
      <c r="H782" s="3">
        <f ca="1">listeCommandes[[#This Row],[Quantité commandée]]*listeCommandes[[#This Row],[Prix Unitaire]]</f>
        <v>2835</v>
      </c>
      <c r="I782" s="3">
        <f ca="1">IF(listeCommandes[[#This Row],[Prix Unitaire]]&lt;20,listeCommandes[[#This Row],[Prix Unitaire]]-RANDBETWEEN(2,10),listeCommandes[[#This Row],[Prix Unitaire]]-RANDBETWEEN(5,20))</f>
        <v>40</v>
      </c>
    </row>
    <row r="783" spans="1:9" x14ac:dyDescent="0.25">
      <c r="A783" s="3" t="s">
        <v>880</v>
      </c>
      <c r="B783" s="2">
        <v>44728</v>
      </c>
      <c r="C783" t="s">
        <v>8</v>
      </c>
      <c r="D783" t="s">
        <v>15</v>
      </c>
      <c r="E783" t="s">
        <v>13</v>
      </c>
      <c r="F783">
        <f t="shared" ca="1" si="24"/>
        <v>53</v>
      </c>
      <c r="G783" s="3">
        <f t="shared" ca="1" si="25"/>
        <v>84</v>
      </c>
      <c r="H783" s="3">
        <f ca="1">listeCommandes[[#This Row],[Quantité commandée]]*listeCommandes[[#This Row],[Prix Unitaire]]</f>
        <v>4452</v>
      </c>
      <c r="I783" s="3">
        <f ca="1">IF(listeCommandes[[#This Row],[Prix Unitaire]]&lt;20,listeCommandes[[#This Row],[Prix Unitaire]]-RANDBETWEEN(2,10),listeCommandes[[#This Row],[Prix Unitaire]]-RANDBETWEEN(5,20))</f>
        <v>78</v>
      </c>
    </row>
    <row r="784" spans="1:9" x14ac:dyDescent="0.25">
      <c r="A784" s="3" t="s">
        <v>881</v>
      </c>
      <c r="B784" s="2">
        <v>44730</v>
      </c>
      <c r="C784" t="s">
        <v>11</v>
      </c>
      <c r="D784" t="s">
        <v>6</v>
      </c>
      <c r="E784" t="s">
        <v>13</v>
      </c>
      <c r="F784">
        <f t="shared" ca="1" si="24"/>
        <v>19</v>
      </c>
      <c r="G784" s="3">
        <f t="shared" ca="1" si="25"/>
        <v>28</v>
      </c>
      <c r="H784" s="3">
        <f ca="1">listeCommandes[[#This Row],[Quantité commandée]]*listeCommandes[[#This Row],[Prix Unitaire]]</f>
        <v>532</v>
      </c>
      <c r="I784" s="3">
        <f ca="1">IF(listeCommandes[[#This Row],[Prix Unitaire]]&lt;20,listeCommandes[[#This Row],[Prix Unitaire]]-RANDBETWEEN(2,10),listeCommandes[[#This Row],[Prix Unitaire]]-RANDBETWEEN(5,20))</f>
        <v>20</v>
      </c>
    </row>
    <row r="785" spans="1:9" x14ac:dyDescent="0.25">
      <c r="A785" s="3" t="s">
        <v>882</v>
      </c>
      <c r="B785" s="2">
        <v>44730</v>
      </c>
      <c r="C785" t="s">
        <v>11</v>
      </c>
      <c r="D785" t="s">
        <v>18</v>
      </c>
      <c r="E785" t="s">
        <v>16</v>
      </c>
      <c r="F785">
        <f t="shared" ca="1" si="24"/>
        <v>73</v>
      </c>
      <c r="G785" s="3">
        <f t="shared" ca="1" si="25"/>
        <v>65</v>
      </c>
      <c r="H785" s="3">
        <f ca="1">listeCommandes[[#This Row],[Quantité commandée]]*listeCommandes[[#This Row],[Prix Unitaire]]</f>
        <v>4745</v>
      </c>
      <c r="I785" s="3">
        <f ca="1">IF(listeCommandes[[#This Row],[Prix Unitaire]]&lt;20,listeCommandes[[#This Row],[Prix Unitaire]]-RANDBETWEEN(2,10),listeCommandes[[#This Row],[Prix Unitaire]]-RANDBETWEEN(5,20))</f>
        <v>48</v>
      </c>
    </row>
    <row r="786" spans="1:9" x14ac:dyDescent="0.25">
      <c r="A786" s="3" t="s">
        <v>883</v>
      </c>
      <c r="B786" s="2">
        <v>44733</v>
      </c>
      <c r="C786" t="s">
        <v>14</v>
      </c>
      <c r="D786" t="s">
        <v>9</v>
      </c>
      <c r="E786" t="s">
        <v>16</v>
      </c>
      <c r="F786">
        <f t="shared" ca="1" si="24"/>
        <v>106</v>
      </c>
      <c r="G786" s="3">
        <f t="shared" ca="1" si="25"/>
        <v>28</v>
      </c>
      <c r="H786" s="3">
        <f ca="1">listeCommandes[[#This Row],[Quantité commandée]]*listeCommandes[[#This Row],[Prix Unitaire]]</f>
        <v>2968</v>
      </c>
      <c r="I786" s="3">
        <f ca="1">IF(listeCommandes[[#This Row],[Prix Unitaire]]&lt;20,listeCommandes[[#This Row],[Prix Unitaire]]-RANDBETWEEN(2,10),listeCommandes[[#This Row],[Prix Unitaire]]-RANDBETWEEN(5,20))</f>
        <v>22</v>
      </c>
    </row>
    <row r="787" spans="1:9" x14ac:dyDescent="0.25">
      <c r="A787" s="3" t="s">
        <v>884</v>
      </c>
      <c r="B787" s="2">
        <v>44733</v>
      </c>
      <c r="C787" t="s">
        <v>14</v>
      </c>
      <c r="D787" t="s">
        <v>21</v>
      </c>
      <c r="E787" t="s">
        <v>7</v>
      </c>
      <c r="F787">
        <f t="shared" ca="1" si="24"/>
        <v>22</v>
      </c>
      <c r="G787" s="3">
        <f t="shared" ca="1" si="25"/>
        <v>100</v>
      </c>
      <c r="H787" s="3">
        <f ca="1">listeCommandes[[#This Row],[Quantité commandée]]*listeCommandes[[#This Row],[Prix Unitaire]]</f>
        <v>2200</v>
      </c>
      <c r="I787" s="3">
        <f ca="1">IF(listeCommandes[[#This Row],[Prix Unitaire]]&lt;20,listeCommandes[[#This Row],[Prix Unitaire]]-RANDBETWEEN(2,10),listeCommandes[[#This Row],[Prix Unitaire]]-RANDBETWEEN(5,20))</f>
        <v>89</v>
      </c>
    </row>
    <row r="788" spans="1:9" x14ac:dyDescent="0.25">
      <c r="A788" s="3" t="s">
        <v>885</v>
      </c>
      <c r="B788" s="2">
        <v>44738</v>
      </c>
      <c r="C788" t="s">
        <v>17</v>
      </c>
      <c r="D788" t="s">
        <v>12</v>
      </c>
      <c r="E788" t="s">
        <v>19</v>
      </c>
      <c r="F788">
        <f t="shared" ca="1" si="24"/>
        <v>137</v>
      </c>
      <c r="G788" s="3">
        <f t="shared" ca="1" si="25"/>
        <v>70</v>
      </c>
      <c r="H788" s="3">
        <f ca="1">listeCommandes[[#This Row],[Quantité commandée]]*listeCommandes[[#This Row],[Prix Unitaire]]</f>
        <v>9590</v>
      </c>
      <c r="I788" s="3">
        <f ca="1">IF(listeCommandes[[#This Row],[Prix Unitaire]]&lt;20,listeCommandes[[#This Row],[Prix Unitaire]]-RANDBETWEEN(2,10),listeCommandes[[#This Row],[Prix Unitaire]]-RANDBETWEEN(5,20))</f>
        <v>55</v>
      </c>
    </row>
    <row r="789" spans="1:9" x14ac:dyDescent="0.25">
      <c r="A789" s="3" t="s">
        <v>886</v>
      </c>
      <c r="B789" s="2">
        <v>44738</v>
      </c>
      <c r="C789" t="s">
        <v>17</v>
      </c>
      <c r="D789" t="s">
        <v>23</v>
      </c>
      <c r="E789" t="s">
        <v>10</v>
      </c>
      <c r="F789">
        <f t="shared" ca="1" si="24"/>
        <v>144</v>
      </c>
      <c r="G789" s="3">
        <f t="shared" ca="1" si="25"/>
        <v>20</v>
      </c>
      <c r="H789" s="3">
        <f ca="1">listeCommandes[[#This Row],[Quantité commandée]]*listeCommandes[[#This Row],[Prix Unitaire]]</f>
        <v>2880</v>
      </c>
      <c r="I789" s="3">
        <f ca="1">IF(listeCommandes[[#This Row],[Prix Unitaire]]&lt;20,listeCommandes[[#This Row],[Prix Unitaire]]-RANDBETWEEN(2,10),listeCommandes[[#This Row],[Prix Unitaire]]-RANDBETWEEN(5,20))</f>
        <v>8</v>
      </c>
    </row>
    <row r="790" spans="1:9" x14ac:dyDescent="0.25">
      <c r="A790" s="3" t="s">
        <v>887</v>
      </c>
      <c r="B790" s="2">
        <v>44740</v>
      </c>
      <c r="C790" t="s">
        <v>20</v>
      </c>
      <c r="D790" t="s">
        <v>15</v>
      </c>
      <c r="E790" t="s">
        <v>30</v>
      </c>
      <c r="F790">
        <f t="shared" ca="1" si="24"/>
        <v>34</v>
      </c>
      <c r="G790" s="3">
        <f t="shared" ca="1" si="25"/>
        <v>64</v>
      </c>
      <c r="H790" s="3">
        <f ca="1">listeCommandes[[#This Row],[Quantité commandée]]*listeCommandes[[#This Row],[Prix Unitaire]]</f>
        <v>2176</v>
      </c>
      <c r="I790" s="3">
        <f ca="1">IF(listeCommandes[[#This Row],[Prix Unitaire]]&lt;20,listeCommandes[[#This Row],[Prix Unitaire]]-RANDBETWEEN(2,10),listeCommandes[[#This Row],[Prix Unitaire]]-RANDBETWEEN(5,20))</f>
        <v>50</v>
      </c>
    </row>
    <row r="791" spans="1:9" x14ac:dyDescent="0.25">
      <c r="A791" s="3" t="s">
        <v>888</v>
      </c>
      <c r="B791" s="2">
        <v>44740</v>
      </c>
      <c r="C791" t="s">
        <v>20</v>
      </c>
      <c r="D791" t="s">
        <v>25</v>
      </c>
      <c r="E791" t="s">
        <v>13</v>
      </c>
      <c r="F791">
        <f t="shared" ca="1" si="24"/>
        <v>111</v>
      </c>
      <c r="G791" s="3">
        <f t="shared" ca="1" si="25"/>
        <v>83</v>
      </c>
      <c r="H791" s="3">
        <f ca="1">listeCommandes[[#This Row],[Quantité commandée]]*listeCommandes[[#This Row],[Prix Unitaire]]</f>
        <v>9213</v>
      </c>
      <c r="I791" s="3">
        <f ca="1">IF(listeCommandes[[#This Row],[Prix Unitaire]]&lt;20,listeCommandes[[#This Row],[Prix Unitaire]]-RANDBETWEEN(2,10),listeCommandes[[#This Row],[Prix Unitaire]]-RANDBETWEEN(5,20))</f>
        <v>75</v>
      </c>
    </row>
    <row r="792" spans="1:9" x14ac:dyDescent="0.25">
      <c r="A792" s="3" t="s">
        <v>889</v>
      </c>
      <c r="B792" s="2">
        <v>44744</v>
      </c>
      <c r="C792" t="s">
        <v>22</v>
      </c>
      <c r="D792" t="s">
        <v>18</v>
      </c>
      <c r="E792" t="s">
        <v>7</v>
      </c>
      <c r="F792">
        <f t="shared" ca="1" si="24"/>
        <v>136</v>
      </c>
      <c r="G792" s="3">
        <f t="shared" ca="1" si="25"/>
        <v>44</v>
      </c>
      <c r="H792" s="3">
        <f ca="1">listeCommandes[[#This Row],[Quantité commandée]]*listeCommandes[[#This Row],[Prix Unitaire]]</f>
        <v>5984</v>
      </c>
      <c r="I792" s="3">
        <f ca="1">IF(listeCommandes[[#This Row],[Prix Unitaire]]&lt;20,listeCommandes[[#This Row],[Prix Unitaire]]-RANDBETWEEN(2,10),listeCommandes[[#This Row],[Prix Unitaire]]-RANDBETWEEN(5,20))</f>
        <v>26</v>
      </c>
    </row>
    <row r="793" spans="1:9" x14ac:dyDescent="0.25">
      <c r="A793" s="3" t="s">
        <v>890</v>
      </c>
      <c r="B793" s="2">
        <v>44744</v>
      </c>
      <c r="C793" t="s">
        <v>22</v>
      </c>
      <c r="D793" t="s">
        <v>27</v>
      </c>
      <c r="E793" t="s">
        <v>16</v>
      </c>
      <c r="F793">
        <f t="shared" ca="1" si="24"/>
        <v>141</v>
      </c>
      <c r="G793" s="3">
        <f t="shared" ca="1" si="25"/>
        <v>81</v>
      </c>
      <c r="H793" s="3">
        <f ca="1">listeCommandes[[#This Row],[Quantité commandée]]*listeCommandes[[#This Row],[Prix Unitaire]]</f>
        <v>11421</v>
      </c>
      <c r="I793" s="3">
        <f ca="1">IF(listeCommandes[[#This Row],[Prix Unitaire]]&lt;20,listeCommandes[[#This Row],[Prix Unitaire]]-RANDBETWEEN(2,10),listeCommandes[[#This Row],[Prix Unitaire]]-RANDBETWEEN(5,20))</f>
        <v>62</v>
      </c>
    </row>
    <row r="794" spans="1:9" x14ac:dyDescent="0.25">
      <c r="A794" s="3" t="s">
        <v>891</v>
      </c>
      <c r="B794" s="2">
        <v>44747</v>
      </c>
      <c r="C794" t="s">
        <v>24</v>
      </c>
      <c r="D794" t="s">
        <v>21</v>
      </c>
      <c r="E794" t="s">
        <v>10</v>
      </c>
      <c r="F794">
        <f t="shared" ca="1" si="24"/>
        <v>56</v>
      </c>
      <c r="G794" s="3">
        <f t="shared" ca="1" si="25"/>
        <v>80</v>
      </c>
      <c r="H794" s="3">
        <f ca="1">listeCommandes[[#This Row],[Quantité commandée]]*listeCommandes[[#This Row],[Prix Unitaire]]</f>
        <v>4480</v>
      </c>
      <c r="I794" s="3">
        <f ca="1">IF(listeCommandes[[#This Row],[Prix Unitaire]]&lt;20,listeCommandes[[#This Row],[Prix Unitaire]]-RANDBETWEEN(2,10),listeCommandes[[#This Row],[Prix Unitaire]]-RANDBETWEEN(5,20))</f>
        <v>61</v>
      </c>
    </row>
    <row r="795" spans="1:9" x14ac:dyDescent="0.25">
      <c r="A795" s="3" t="s">
        <v>892</v>
      </c>
      <c r="B795" s="2">
        <v>44748</v>
      </c>
      <c r="C795" t="s">
        <v>24</v>
      </c>
      <c r="D795" t="s">
        <v>15</v>
      </c>
      <c r="E795" t="s">
        <v>19</v>
      </c>
      <c r="F795">
        <f t="shared" ca="1" si="24"/>
        <v>146</v>
      </c>
      <c r="G795" s="3">
        <f t="shared" ca="1" si="25"/>
        <v>75</v>
      </c>
      <c r="H795" s="3">
        <f ca="1">listeCommandes[[#This Row],[Quantité commandée]]*listeCommandes[[#This Row],[Prix Unitaire]]</f>
        <v>10950</v>
      </c>
      <c r="I795" s="3">
        <f ca="1">IF(listeCommandes[[#This Row],[Prix Unitaire]]&lt;20,listeCommandes[[#This Row],[Prix Unitaire]]-RANDBETWEEN(2,10),listeCommandes[[#This Row],[Prix Unitaire]]-RANDBETWEEN(5,20))</f>
        <v>70</v>
      </c>
    </row>
    <row r="796" spans="1:9" x14ac:dyDescent="0.25">
      <c r="A796" s="3" t="s">
        <v>893</v>
      </c>
      <c r="B796" s="2">
        <v>44751</v>
      </c>
      <c r="C796" t="s">
        <v>26</v>
      </c>
      <c r="D796" t="s">
        <v>6</v>
      </c>
      <c r="E796" t="s">
        <v>13</v>
      </c>
      <c r="F796">
        <f t="shared" ca="1" si="24"/>
        <v>57</v>
      </c>
      <c r="G796" s="3">
        <f t="shared" ca="1" si="25"/>
        <v>53</v>
      </c>
      <c r="H796" s="3">
        <f ca="1">listeCommandes[[#This Row],[Quantité commandée]]*listeCommandes[[#This Row],[Prix Unitaire]]</f>
        <v>3021</v>
      </c>
      <c r="I796" s="3">
        <f ca="1">IF(listeCommandes[[#This Row],[Prix Unitaire]]&lt;20,listeCommandes[[#This Row],[Prix Unitaire]]-RANDBETWEEN(2,10),listeCommandes[[#This Row],[Prix Unitaire]]-RANDBETWEEN(5,20))</f>
        <v>33</v>
      </c>
    </row>
    <row r="797" spans="1:9" x14ac:dyDescent="0.25">
      <c r="A797" s="3" t="s">
        <v>894</v>
      </c>
      <c r="B797" s="2">
        <v>44751</v>
      </c>
      <c r="C797" t="s">
        <v>26</v>
      </c>
      <c r="D797" t="s">
        <v>18</v>
      </c>
      <c r="E797" t="s">
        <v>30</v>
      </c>
      <c r="F797">
        <f t="shared" ca="1" si="24"/>
        <v>69</v>
      </c>
      <c r="G797" s="3">
        <f t="shared" ca="1" si="25"/>
        <v>72</v>
      </c>
      <c r="H797" s="3">
        <f ca="1">listeCommandes[[#This Row],[Quantité commandée]]*listeCommandes[[#This Row],[Prix Unitaire]]</f>
        <v>4968</v>
      </c>
      <c r="I797" s="3">
        <f ca="1">IF(listeCommandes[[#This Row],[Prix Unitaire]]&lt;20,listeCommandes[[#This Row],[Prix Unitaire]]-RANDBETWEEN(2,10),listeCommandes[[#This Row],[Prix Unitaire]]-RANDBETWEEN(5,20))</f>
        <v>60</v>
      </c>
    </row>
    <row r="798" spans="1:9" x14ac:dyDescent="0.25">
      <c r="A798" s="3" t="s">
        <v>895</v>
      </c>
      <c r="B798" s="2">
        <v>44754</v>
      </c>
      <c r="C798" t="s">
        <v>28</v>
      </c>
      <c r="D798" t="s">
        <v>9</v>
      </c>
      <c r="E798" t="s">
        <v>16</v>
      </c>
      <c r="F798">
        <f t="shared" ca="1" si="24"/>
        <v>150</v>
      </c>
      <c r="G798" s="3">
        <f t="shared" ca="1" si="25"/>
        <v>31</v>
      </c>
      <c r="H798" s="3">
        <f ca="1">listeCommandes[[#This Row],[Quantité commandée]]*listeCommandes[[#This Row],[Prix Unitaire]]</f>
        <v>4650</v>
      </c>
      <c r="I798" s="3">
        <f ca="1">IF(listeCommandes[[#This Row],[Prix Unitaire]]&lt;20,listeCommandes[[#This Row],[Prix Unitaire]]-RANDBETWEEN(2,10),listeCommandes[[#This Row],[Prix Unitaire]]-RANDBETWEEN(5,20))</f>
        <v>19</v>
      </c>
    </row>
    <row r="799" spans="1:9" x14ac:dyDescent="0.25">
      <c r="A799" s="3" t="s">
        <v>896</v>
      </c>
      <c r="B799" s="2">
        <v>44756</v>
      </c>
      <c r="C799" t="s">
        <v>28</v>
      </c>
      <c r="D799" t="s">
        <v>21</v>
      </c>
      <c r="E799" t="s">
        <v>7</v>
      </c>
      <c r="F799">
        <f t="shared" ca="1" si="24"/>
        <v>132</v>
      </c>
      <c r="G799" s="3">
        <f t="shared" ca="1" si="25"/>
        <v>35</v>
      </c>
      <c r="H799" s="3">
        <f ca="1">listeCommandes[[#This Row],[Quantité commandée]]*listeCommandes[[#This Row],[Prix Unitaire]]</f>
        <v>4620</v>
      </c>
      <c r="I799" s="3">
        <f ca="1">IF(listeCommandes[[#This Row],[Prix Unitaire]]&lt;20,listeCommandes[[#This Row],[Prix Unitaire]]-RANDBETWEEN(2,10),listeCommandes[[#This Row],[Prix Unitaire]]-RANDBETWEEN(5,20))</f>
        <v>25</v>
      </c>
    </row>
    <row r="800" spans="1:9" x14ac:dyDescent="0.25">
      <c r="A800" s="3" t="s">
        <v>897</v>
      </c>
      <c r="B800" s="2">
        <v>44758</v>
      </c>
      <c r="C800" t="s">
        <v>29</v>
      </c>
      <c r="D800" t="s">
        <v>12</v>
      </c>
      <c r="E800" t="s">
        <v>7</v>
      </c>
      <c r="F800">
        <f t="shared" ca="1" si="24"/>
        <v>111</v>
      </c>
      <c r="G800" s="3">
        <f t="shared" ca="1" si="25"/>
        <v>16</v>
      </c>
      <c r="H800" s="3">
        <f ca="1">listeCommandes[[#This Row],[Quantité commandée]]*listeCommandes[[#This Row],[Prix Unitaire]]</f>
        <v>1776</v>
      </c>
      <c r="I800" s="3">
        <f ca="1">IF(listeCommandes[[#This Row],[Prix Unitaire]]&lt;20,listeCommandes[[#This Row],[Prix Unitaire]]-RANDBETWEEN(2,10),listeCommandes[[#This Row],[Prix Unitaire]]-RANDBETWEEN(5,20))</f>
        <v>12</v>
      </c>
    </row>
    <row r="801" spans="1:9" x14ac:dyDescent="0.25">
      <c r="A801" s="3" t="s">
        <v>898</v>
      </c>
      <c r="B801" s="2">
        <v>44758</v>
      </c>
      <c r="C801" t="s">
        <v>29</v>
      </c>
      <c r="D801" t="s">
        <v>23</v>
      </c>
      <c r="E801" t="s">
        <v>10</v>
      </c>
      <c r="F801">
        <f t="shared" ca="1" si="24"/>
        <v>94</v>
      </c>
      <c r="G801" s="3">
        <f t="shared" ca="1" si="25"/>
        <v>81</v>
      </c>
      <c r="H801" s="3">
        <f ca="1">listeCommandes[[#This Row],[Quantité commandée]]*listeCommandes[[#This Row],[Prix Unitaire]]</f>
        <v>7614</v>
      </c>
      <c r="I801" s="3">
        <f ca="1">IF(listeCommandes[[#This Row],[Prix Unitaire]]&lt;20,listeCommandes[[#This Row],[Prix Unitaire]]-RANDBETWEEN(2,10),listeCommandes[[#This Row],[Prix Unitaire]]-RANDBETWEEN(5,20))</f>
        <v>74</v>
      </c>
    </row>
    <row r="802" spans="1:9" x14ac:dyDescent="0.25">
      <c r="A802" s="3" t="s">
        <v>899</v>
      </c>
      <c r="B802" s="2">
        <v>44761</v>
      </c>
      <c r="C802" t="s">
        <v>31</v>
      </c>
      <c r="D802" t="s">
        <v>15</v>
      </c>
      <c r="E802" t="s">
        <v>10</v>
      </c>
      <c r="F802">
        <f t="shared" ca="1" si="24"/>
        <v>122</v>
      </c>
      <c r="G802" s="3">
        <f t="shared" ca="1" si="25"/>
        <v>96</v>
      </c>
      <c r="H802" s="3">
        <f ca="1">listeCommandes[[#This Row],[Quantité commandée]]*listeCommandes[[#This Row],[Prix Unitaire]]</f>
        <v>11712</v>
      </c>
      <c r="I802" s="3">
        <f ca="1">IF(listeCommandes[[#This Row],[Prix Unitaire]]&lt;20,listeCommandes[[#This Row],[Prix Unitaire]]-RANDBETWEEN(2,10),listeCommandes[[#This Row],[Prix Unitaire]]-RANDBETWEEN(5,20))</f>
        <v>87</v>
      </c>
    </row>
    <row r="803" spans="1:9" x14ac:dyDescent="0.25">
      <c r="A803" s="3" t="s">
        <v>900</v>
      </c>
      <c r="B803" s="2">
        <v>44763</v>
      </c>
      <c r="C803" t="s">
        <v>80</v>
      </c>
      <c r="D803" t="s">
        <v>6</v>
      </c>
      <c r="E803" t="s">
        <v>46</v>
      </c>
      <c r="F803">
        <f t="shared" ca="1" si="24"/>
        <v>78</v>
      </c>
      <c r="G803" s="3">
        <f t="shared" ca="1" si="25"/>
        <v>42</v>
      </c>
      <c r="H803" s="3">
        <f ca="1">listeCommandes[[#This Row],[Quantité commandée]]*listeCommandes[[#This Row],[Prix Unitaire]]</f>
        <v>3276</v>
      </c>
      <c r="I803" s="3">
        <f ca="1">IF(listeCommandes[[#This Row],[Prix Unitaire]]&lt;20,listeCommandes[[#This Row],[Prix Unitaire]]-RANDBETWEEN(2,10),listeCommandes[[#This Row],[Prix Unitaire]]-RANDBETWEEN(5,20))</f>
        <v>29</v>
      </c>
    </row>
    <row r="804" spans="1:9" x14ac:dyDescent="0.25">
      <c r="A804" s="3" t="s">
        <v>901</v>
      </c>
      <c r="B804" s="2">
        <v>44765</v>
      </c>
      <c r="C804" t="s">
        <v>33</v>
      </c>
      <c r="D804" t="s">
        <v>18</v>
      </c>
      <c r="E804" t="s">
        <v>13</v>
      </c>
      <c r="F804">
        <f t="shared" ca="1" si="24"/>
        <v>90</v>
      </c>
      <c r="G804" s="3">
        <f t="shared" ca="1" si="25"/>
        <v>90</v>
      </c>
      <c r="H804" s="3">
        <f ca="1">listeCommandes[[#This Row],[Quantité commandée]]*listeCommandes[[#This Row],[Prix Unitaire]]</f>
        <v>8100</v>
      </c>
      <c r="I804" s="3">
        <f ca="1">IF(listeCommandes[[#This Row],[Prix Unitaire]]&lt;20,listeCommandes[[#This Row],[Prix Unitaire]]-RANDBETWEEN(2,10),listeCommandes[[#This Row],[Prix Unitaire]]-RANDBETWEEN(5,20))</f>
        <v>74</v>
      </c>
    </row>
    <row r="805" spans="1:9" x14ac:dyDescent="0.25">
      <c r="A805" s="3" t="s">
        <v>902</v>
      </c>
      <c r="B805" s="2">
        <v>44765</v>
      </c>
      <c r="C805" t="s">
        <v>33</v>
      </c>
      <c r="D805" t="s">
        <v>9</v>
      </c>
      <c r="E805" t="s">
        <v>16</v>
      </c>
      <c r="F805">
        <f t="shared" ca="1" si="24"/>
        <v>114</v>
      </c>
      <c r="G805" s="3">
        <f t="shared" ca="1" si="25"/>
        <v>89</v>
      </c>
      <c r="H805" s="3">
        <f ca="1">listeCommandes[[#This Row],[Quantité commandée]]*listeCommandes[[#This Row],[Prix Unitaire]]</f>
        <v>10146</v>
      </c>
      <c r="I805" s="3">
        <f ca="1">IF(listeCommandes[[#This Row],[Prix Unitaire]]&lt;20,listeCommandes[[#This Row],[Prix Unitaire]]-RANDBETWEEN(2,10),listeCommandes[[#This Row],[Prix Unitaire]]-RANDBETWEEN(5,20))</f>
        <v>69</v>
      </c>
    </row>
    <row r="806" spans="1:9" x14ac:dyDescent="0.25">
      <c r="A806" s="3" t="s">
        <v>903</v>
      </c>
      <c r="B806" s="2">
        <v>44766</v>
      </c>
      <c r="C806" t="s">
        <v>34</v>
      </c>
      <c r="D806" t="s">
        <v>21</v>
      </c>
      <c r="E806" t="s">
        <v>16</v>
      </c>
      <c r="F806">
        <f t="shared" ca="1" si="24"/>
        <v>127</v>
      </c>
      <c r="G806" s="3">
        <f t="shared" ca="1" si="25"/>
        <v>15</v>
      </c>
      <c r="H806" s="3">
        <f ca="1">listeCommandes[[#This Row],[Quantité commandée]]*listeCommandes[[#This Row],[Prix Unitaire]]</f>
        <v>1905</v>
      </c>
      <c r="I806" s="3">
        <f ca="1">IF(listeCommandes[[#This Row],[Prix Unitaire]]&lt;20,listeCommandes[[#This Row],[Prix Unitaire]]-RANDBETWEEN(2,10),listeCommandes[[#This Row],[Prix Unitaire]]-RANDBETWEEN(5,20))</f>
        <v>13</v>
      </c>
    </row>
    <row r="807" spans="1:9" x14ac:dyDescent="0.25">
      <c r="A807" s="3" t="s">
        <v>904</v>
      </c>
      <c r="B807" s="2">
        <v>44768</v>
      </c>
      <c r="C807" t="s">
        <v>34</v>
      </c>
      <c r="D807" t="s">
        <v>12</v>
      </c>
      <c r="E807" t="s">
        <v>19</v>
      </c>
      <c r="F807">
        <f t="shared" ca="1" si="24"/>
        <v>123</v>
      </c>
      <c r="G807" s="3">
        <f t="shared" ca="1" si="25"/>
        <v>35</v>
      </c>
      <c r="H807" s="3">
        <f ca="1">listeCommandes[[#This Row],[Quantité commandée]]*listeCommandes[[#This Row],[Prix Unitaire]]</f>
        <v>4305</v>
      </c>
      <c r="I807" s="3">
        <f ca="1">IF(listeCommandes[[#This Row],[Prix Unitaire]]&lt;20,listeCommandes[[#This Row],[Prix Unitaire]]-RANDBETWEEN(2,10),listeCommandes[[#This Row],[Prix Unitaire]]-RANDBETWEEN(5,20))</f>
        <v>29</v>
      </c>
    </row>
    <row r="808" spans="1:9" x14ac:dyDescent="0.25">
      <c r="A808" s="3" t="s">
        <v>905</v>
      </c>
      <c r="B808" s="2">
        <v>44772</v>
      </c>
      <c r="C808" t="s">
        <v>35</v>
      </c>
      <c r="D808" t="s">
        <v>23</v>
      </c>
      <c r="E808" t="s">
        <v>19</v>
      </c>
      <c r="F808">
        <f t="shared" ca="1" si="24"/>
        <v>112</v>
      </c>
      <c r="G808" s="3">
        <f t="shared" ca="1" si="25"/>
        <v>90</v>
      </c>
      <c r="H808" s="3">
        <f ca="1">listeCommandes[[#This Row],[Quantité commandée]]*listeCommandes[[#This Row],[Prix Unitaire]]</f>
        <v>10080</v>
      </c>
      <c r="I808" s="3">
        <f ca="1">IF(listeCommandes[[#This Row],[Prix Unitaire]]&lt;20,listeCommandes[[#This Row],[Prix Unitaire]]-RANDBETWEEN(2,10),listeCommandes[[#This Row],[Prix Unitaire]]-RANDBETWEEN(5,20))</f>
        <v>74</v>
      </c>
    </row>
    <row r="809" spans="1:9" x14ac:dyDescent="0.25">
      <c r="A809" s="3" t="s">
        <v>906</v>
      </c>
      <c r="B809" s="2">
        <v>44772</v>
      </c>
      <c r="C809" t="s">
        <v>35</v>
      </c>
      <c r="D809" t="s">
        <v>15</v>
      </c>
      <c r="E809" t="s">
        <v>30</v>
      </c>
      <c r="F809">
        <f t="shared" ca="1" si="24"/>
        <v>119</v>
      </c>
      <c r="G809" s="3">
        <f t="shared" ca="1" si="25"/>
        <v>82</v>
      </c>
      <c r="H809" s="3">
        <f ca="1">listeCommandes[[#This Row],[Quantité commandée]]*listeCommandes[[#This Row],[Prix Unitaire]]</f>
        <v>9758</v>
      </c>
      <c r="I809" s="3">
        <f ca="1">IF(listeCommandes[[#This Row],[Prix Unitaire]]&lt;20,listeCommandes[[#This Row],[Prix Unitaire]]-RANDBETWEEN(2,10),listeCommandes[[#This Row],[Prix Unitaire]]-RANDBETWEEN(5,20))</f>
        <v>76</v>
      </c>
    </row>
    <row r="810" spans="1:9" x14ac:dyDescent="0.25">
      <c r="A810" s="3" t="s">
        <v>907</v>
      </c>
      <c r="B810" s="2">
        <v>44775</v>
      </c>
      <c r="C810" t="s">
        <v>36</v>
      </c>
      <c r="D810" t="s">
        <v>25</v>
      </c>
      <c r="E810" t="s">
        <v>30</v>
      </c>
      <c r="F810">
        <f t="shared" ca="1" si="24"/>
        <v>85</v>
      </c>
      <c r="G810" s="3">
        <f t="shared" ca="1" si="25"/>
        <v>20</v>
      </c>
      <c r="H810" s="3">
        <f ca="1">listeCommandes[[#This Row],[Quantité commandée]]*listeCommandes[[#This Row],[Prix Unitaire]]</f>
        <v>1700</v>
      </c>
      <c r="I810" s="3">
        <f ca="1">IF(listeCommandes[[#This Row],[Prix Unitaire]]&lt;20,listeCommandes[[#This Row],[Prix Unitaire]]-RANDBETWEEN(2,10),listeCommandes[[#This Row],[Prix Unitaire]]-RANDBETWEEN(5,20))</f>
        <v>10</v>
      </c>
    </row>
    <row r="811" spans="1:9" x14ac:dyDescent="0.25">
      <c r="A811" s="3" t="s">
        <v>908</v>
      </c>
      <c r="B811" s="2">
        <v>44775</v>
      </c>
      <c r="C811" t="s">
        <v>36</v>
      </c>
      <c r="D811" t="s">
        <v>18</v>
      </c>
      <c r="E811" t="s">
        <v>32</v>
      </c>
      <c r="F811">
        <f t="shared" ca="1" si="24"/>
        <v>31</v>
      </c>
      <c r="G811" s="3">
        <f t="shared" ca="1" si="25"/>
        <v>27</v>
      </c>
      <c r="H811" s="3">
        <f ca="1">listeCommandes[[#This Row],[Quantité commandée]]*listeCommandes[[#This Row],[Prix Unitaire]]</f>
        <v>837</v>
      </c>
      <c r="I811" s="3">
        <f ca="1">IF(listeCommandes[[#This Row],[Prix Unitaire]]&lt;20,listeCommandes[[#This Row],[Prix Unitaire]]-RANDBETWEEN(2,10),listeCommandes[[#This Row],[Prix Unitaire]]-RANDBETWEEN(5,20))</f>
        <v>10</v>
      </c>
    </row>
    <row r="812" spans="1:9" x14ac:dyDescent="0.25">
      <c r="A812" s="3" t="s">
        <v>909</v>
      </c>
      <c r="B812" s="2">
        <v>44778</v>
      </c>
      <c r="C812" t="s">
        <v>37</v>
      </c>
      <c r="D812" t="s">
        <v>27</v>
      </c>
      <c r="E812" t="s">
        <v>32</v>
      </c>
      <c r="F812">
        <f t="shared" ca="1" si="24"/>
        <v>10</v>
      </c>
      <c r="G812" s="3">
        <f t="shared" ca="1" si="25"/>
        <v>29</v>
      </c>
      <c r="H812" s="3">
        <f ca="1">listeCommandes[[#This Row],[Quantité commandée]]*listeCommandes[[#This Row],[Prix Unitaire]]</f>
        <v>290</v>
      </c>
      <c r="I812" s="3">
        <f ca="1">IF(listeCommandes[[#This Row],[Prix Unitaire]]&lt;20,listeCommandes[[#This Row],[Prix Unitaire]]-RANDBETWEEN(2,10),listeCommandes[[#This Row],[Prix Unitaire]]-RANDBETWEEN(5,20))</f>
        <v>24</v>
      </c>
    </row>
    <row r="813" spans="1:9" x14ac:dyDescent="0.25">
      <c r="A813" s="3" t="s">
        <v>910</v>
      </c>
      <c r="B813" s="2">
        <v>44779</v>
      </c>
      <c r="C813" t="s">
        <v>37</v>
      </c>
      <c r="D813" t="s">
        <v>21</v>
      </c>
      <c r="E813" t="s">
        <v>40</v>
      </c>
      <c r="F813">
        <f t="shared" ca="1" si="24"/>
        <v>36</v>
      </c>
      <c r="G813" s="3">
        <f t="shared" ca="1" si="25"/>
        <v>13</v>
      </c>
      <c r="H813" s="3">
        <f ca="1">listeCommandes[[#This Row],[Quantité commandée]]*listeCommandes[[#This Row],[Prix Unitaire]]</f>
        <v>468</v>
      </c>
      <c r="I813" s="3">
        <f ca="1">IF(listeCommandes[[#This Row],[Prix Unitaire]]&lt;20,listeCommandes[[#This Row],[Prix Unitaire]]-RANDBETWEEN(2,10),listeCommandes[[#This Row],[Prix Unitaire]]-RANDBETWEEN(5,20))</f>
        <v>5</v>
      </c>
    </row>
    <row r="814" spans="1:9" x14ac:dyDescent="0.25">
      <c r="A814" s="3" t="s">
        <v>911</v>
      </c>
      <c r="B814" s="2">
        <v>44782</v>
      </c>
      <c r="C814" t="s">
        <v>38</v>
      </c>
      <c r="D814" t="s">
        <v>6</v>
      </c>
      <c r="E814" t="s">
        <v>40</v>
      </c>
      <c r="F814">
        <f t="shared" ca="1" si="24"/>
        <v>125</v>
      </c>
      <c r="G814" s="3">
        <f t="shared" ca="1" si="25"/>
        <v>25</v>
      </c>
      <c r="H814" s="3">
        <f ca="1">listeCommandes[[#This Row],[Quantité commandée]]*listeCommandes[[#This Row],[Prix Unitaire]]</f>
        <v>3125</v>
      </c>
      <c r="I814" s="3">
        <f ca="1">IF(listeCommandes[[#This Row],[Prix Unitaire]]&lt;20,listeCommandes[[#This Row],[Prix Unitaire]]-RANDBETWEEN(2,10),listeCommandes[[#This Row],[Prix Unitaire]]-RANDBETWEEN(5,20))</f>
        <v>18</v>
      </c>
    </row>
    <row r="815" spans="1:9" x14ac:dyDescent="0.25">
      <c r="A815" s="3" t="s">
        <v>912</v>
      </c>
      <c r="B815" s="2">
        <v>44782</v>
      </c>
      <c r="C815" t="s">
        <v>38</v>
      </c>
      <c r="D815" t="s">
        <v>23</v>
      </c>
      <c r="E815" t="s">
        <v>41</v>
      </c>
      <c r="F815">
        <f t="shared" ca="1" si="24"/>
        <v>144</v>
      </c>
      <c r="G815" s="3">
        <f t="shared" ca="1" si="25"/>
        <v>52</v>
      </c>
      <c r="H815" s="3">
        <f ca="1">listeCommandes[[#This Row],[Quantité commandée]]*listeCommandes[[#This Row],[Prix Unitaire]]</f>
        <v>7488</v>
      </c>
      <c r="I815" s="3">
        <f ca="1">IF(listeCommandes[[#This Row],[Prix Unitaire]]&lt;20,listeCommandes[[#This Row],[Prix Unitaire]]-RANDBETWEEN(2,10),listeCommandes[[#This Row],[Prix Unitaire]]-RANDBETWEEN(5,20))</f>
        <v>33</v>
      </c>
    </row>
    <row r="816" spans="1:9" x14ac:dyDescent="0.25">
      <c r="A816" s="3" t="s">
        <v>913</v>
      </c>
      <c r="B816" s="2">
        <v>44786</v>
      </c>
      <c r="C816" t="s">
        <v>39</v>
      </c>
      <c r="D816" t="s">
        <v>9</v>
      </c>
      <c r="E816" t="s">
        <v>41</v>
      </c>
      <c r="F816">
        <f t="shared" ca="1" si="24"/>
        <v>86</v>
      </c>
      <c r="G816" s="3">
        <f t="shared" ca="1" si="25"/>
        <v>43</v>
      </c>
      <c r="H816" s="3">
        <f ca="1">listeCommandes[[#This Row],[Quantité commandée]]*listeCommandes[[#This Row],[Prix Unitaire]]</f>
        <v>3698</v>
      </c>
      <c r="I816" s="3">
        <f ca="1">IF(listeCommandes[[#This Row],[Prix Unitaire]]&lt;20,listeCommandes[[#This Row],[Prix Unitaire]]-RANDBETWEEN(2,10),listeCommandes[[#This Row],[Prix Unitaire]]-RANDBETWEEN(5,20))</f>
        <v>32</v>
      </c>
    </row>
    <row r="817" spans="1:9" x14ac:dyDescent="0.25">
      <c r="A817" s="3" t="s">
        <v>914</v>
      </c>
      <c r="B817" s="2">
        <v>44787</v>
      </c>
      <c r="C817" t="s">
        <v>39</v>
      </c>
      <c r="D817" t="s">
        <v>25</v>
      </c>
      <c r="E817" t="s">
        <v>19</v>
      </c>
      <c r="F817">
        <f t="shared" ca="1" si="24"/>
        <v>43</v>
      </c>
      <c r="G817" s="3">
        <f t="shared" ca="1" si="25"/>
        <v>84</v>
      </c>
      <c r="H817" s="3">
        <f ca="1">listeCommandes[[#This Row],[Quantité commandée]]*listeCommandes[[#This Row],[Prix Unitaire]]</f>
        <v>3612</v>
      </c>
      <c r="I817" s="3">
        <f ca="1">IF(listeCommandes[[#This Row],[Prix Unitaire]]&lt;20,listeCommandes[[#This Row],[Prix Unitaire]]-RANDBETWEEN(2,10),listeCommandes[[#This Row],[Prix Unitaire]]-RANDBETWEEN(5,20))</f>
        <v>69</v>
      </c>
    </row>
    <row r="818" spans="1:9" x14ac:dyDescent="0.25">
      <c r="A818" s="3" t="s">
        <v>915</v>
      </c>
      <c r="B818" s="2">
        <v>44789</v>
      </c>
      <c r="C818" t="s">
        <v>5</v>
      </c>
      <c r="D818" t="s">
        <v>12</v>
      </c>
      <c r="E818" t="s">
        <v>46</v>
      </c>
      <c r="F818">
        <f t="shared" ca="1" si="24"/>
        <v>123</v>
      </c>
      <c r="G818" s="3">
        <f t="shared" ca="1" si="25"/>
        <v>22</v>
      </c>
      <c r="H818" s="3">
        <f ca="1">listeCommandes[[#This Row],[Quantité commandée]]*listeCommandes[[#This Row],[Prix Unitaire]]</f>
        <v>2706</v>
      </c>
      <c r="I818" s="3">
        <f ca="1">IF(listeCommandes[[#This Row],[Prix Unitaire]]&lt;20,listeCommandes[[#This Row],[Prix Unitaire]]-RANDBETWEEN(2,10),listeCommandes[[#This Row],[Prix Unitaire]]-RANDBETWEEN(5,20))</f>
        <v>5</v>
      </c>
    </row>
    <row r="819" spans="1:9" x14ac:dyDescent="0.25">
      <c r="A819" s="3" t="s">
        <v>916</v>
      </c>
      <c r="B819" s="2">
        <v>44789</v>
      </c>
      <c r="C819" t="s">
        <v>33</v>
      </c>
      <c r="D819" t="s">
        <v>27</v>
      </c>
      <c r="E819" t="s">
        <v>30</v>
      </c>
      <c r="F819">
        <f t="shared" ca="1" si="24"/>
        <v>124</v>
      </c>
      <c r="G819" s="3">
        <f t="shared" ca="1" si="25"/>
        <v>89</v>
      </c>
      <c r="H819" s="3">
        <f ca="1">listeCommandes[[#This Row],[Quantité commandée]]*listeCommandes[[#This Row],[Prix Unitaire]]</f>
        <v>11036</v>
      </c>
      <c r="I819" s="3">
        <f ca="1">IF(listeCommandes[[#This Row],[Prix Unitaire]]&lt;20,listeCommandes[[#This Row],[Prix Unitaire]]-RANDBETWEEN(2,10),listeCommandes[[#This Row],[Prix Unitaire]]-RANDBETWEEN(5,20))</f>
        <v>81</v>
      </c>
    </row>
    <row r="820" spans="1:9" x14ac:dyDescent="0.25">
      <c r="A820" s="3" t="s">
        <v>917</v>
      </c>
      <c r="B820" s="2">
        <v>44793</v>
      </c>
      <c r="C820" t="s">
        <v>8</v>
      </c>
      <c r="D820" t="s">
        <v>15</v>
      </c>
      <c r="E820" t="s">
        <v>13</v>
      </c>
      <c r="F820">
        <f t="shared" ca="1" si="24"/>
        <v>16</v>
      </c>
      <c r="G820" s="3">
        <f t="shared" ca="1" si="25"/>
        <v>66</v>
      </c>
      <c r="H820" s="3">
        <f ca="1">listeCommandes[[#This Row],[Quantité commandée]]*listeCommandes[[#This Row],[Prix Unitaire]]</f>
        <v>1056</v>
      </c>
      <c r="I820" s="3">
        <f ca="1">IF(listeCommandes[[#This Row],[Prix Unitaire]]&lt;20,listeCommandes[[#This Row],[Prix Unitaire]]-RANDBETWEEN(2,10),listeCommandes[[#This Row],[Prix Unitaire]]-RANDBETWEEN(5,20))</f>
        <v>50</v>
      </c>
    </row>
    <row r="821" spans="1:9" x14ac:dyDescent="0.25">
      <c r="A821" s="3" t="s">
        <v>918</v>
      </c>
      <c r="B821" s="2">
        <v>44795</v>
      </c>
      <c r="C821" t="s">
        <v>34</v>
      </c>
      <c r="D821" t="s">
        <v>21</v>
      </c>
      <c r="E821" t="s">
        <v>32</v>
      </c>
      <c r="F821">
        <f t="shared" ca="1" si="24"/>
        <v>37</v>
      </c>
      <c r="G821" s="3">
        <f t="shared" ca="1" si="25"/>
        <v>85</v>
      </c>
      <c r="H821" s="3">
        <f ca="1">listeCommandes[[#This Row],[Quantité commandée]]*listeCommandes[[#This Row],[Prix Unitaire]]</f>
        <v>3145</v>
      </c>
      <c r="I821" s="3">
        <f ca="1">IF(listeCommandes[[#This Row],[Prix Unitaire]]&lt;20,listeCommandes[[#This Row],[Prix Unitaire]]-RANDBETWEEN(2,10),listeCommandes[[#This Row],[Prix Unitaire]]-RANDBETWEEN(5,20))</f>
        <v>78</v>
      </c>
    </row>
    <row r="822" spans="1:9" x14ac:dyDescent="0.25">
      <c r="A822" s="3" t="s">
        <v>919</v>
      </c>
      <c r="B822" s="2">
        <v>44796</v>
      </c>
      <c r="C822" t="s">
        <v>11</v>
      </c>
      <c r="D822" t="s">
        <v>18</v>
      </c>
      <c r="E822" t="s">
        <v>16</v>
      </c>
      <c r="F822">
        <f t="shared" ca="1" si="24"/>
        <v>144</v>
      </c>
      <c r="G822" s="3">
        <f t="shared" ca="1" si="25"/>
        <v>74</v>
      </c>
      <c r="H822" s="3">
        <f ca="1">listeCommandes[[#This Row],[Quantité commandée]]*listeCommandes[[#This Row],[Prix Unitaire]]</f>
        <v>10656</v>
      </c>
      <c r="I822" s="3">
        <f ca="1">IF(listeCommandes[[#This Row],[Prix Unitaire]]&lt;20,listeCommandes[[#This Row],[Prix Unitaire]]-RANDBETWEEN(2,10),listeCommandes[[#This Row],[Prix Unitaire]]-RANDBETWEEN(5,20))</f>
        <v>57</v>
      </c>
    </row>
    <row r="823" spans="1:9" x14ac:dyDescent="0.25">
      <c r="A823" s="3" t="s">
        <v>920</v>
      </c>
      <c r="B823" s="2">
        <v>44796</v>
      </c>
      <c r="C823" t="s">
        <v>35</v>
      </c>
      <c r="D823" t="s">
        <v>23</v>
      </c>
      <c r="E823" t="s">
        <v>40</v>
      </c>
      <c r="F823">
        <f t="shared" ca="1" si="24"/>
        <v>121</v>
      </c>
      <c r="G823" s="3">
        <f t="shared" ca="1" si="25"/>
        <v>65</v>
      </c>
      <c r="H823" s="3">
        <f ca="1">listeCommandes[[#This Row],[Quantité commandée]]*listeCommandes[[#This Row],[Prix Unitaire]]</f>
        <v>7865</v>
      </c>
      <c r="I823" s="3">
        <f ca="1">IF(listeCommandes[[#This Row],[Prix Unitaire]]&lt;20,listeCommandes[[#This Row],[Prix Unitaire]]-RANDBETWEEN(2,10),listeCommandes[[#This Row],[Prix Unitaire]]-RANDBETWEEN(5,20))</f>
        <v>53</v>
      </c>
    </row>
    <row r="824" spans="1:9" x14ac:dyDescent="0.25">
      <c r="A824" s="3" t="s">
        <v>921</v>
      </c>
      <c r="B824" s="2">
        <v>44800</v>
      </c>
      <c r="C824" t="s">
        <v>14</v>
      </c>
      <c r="D824" t="s">
        <v>21</v>
      </c>
      <c r="E824" t="s">
        <v>7</v>
      </c>
      <c r="F824">
        <f t="shared" ca="1" si="24"/>
        <v>139</v>
      </c>
      <c r="G824" s="3">
        <f t="shared" ca="1" si="25"/>
        <v>61</v>
      </c>
      <c r="H824" s="3">
        <f ca="1">listeCommandes[[#This Row],[Quantité commandée]]*listeCommandes[[#This Row],[Prix Unitaire]]</f>
        <v>8479</v>
      </c>
      <c r="I824" s="3">
        <f ca="1">IF(listeCommandes[[#This Row],[Prix Unitaire]]&lt;20,listeCommandes[[#This Row],[Prix Unitaire]]-RANDBETWEEN(2,10),listeCommandes[[#This Row],[Prix Unitaire]]-RANDBETWEEN(5,20))</f>
        <v>46</v>
      </c>
    </row>
    <row r="825" spans="1:9" x14ac:dyDescent="0.25">
      <c r="A825" s="3" t="s">
        <v>922</v>
      </c>
      <c r="B825" s="2">
        <v>44800</v>
      </c>
      <c r="C825" t="s">
        <v>36</v>
      </c>
      <c r="D825" t="s">
        <v>6</v>
      </c>
      <c r="E825" t="s">
        <v>41</v>
      </c>
      <c r="F825">
        <f t="shared" ca="1" si="24"/>
        <v>108</v>
      </c>
      <c r="G825" s="3">
        <f t="shared" ca="1" si="25"/>
        <v>45</v>
      </c>
      <c r="H825" s="3">
        <f ca="1">listeCommandes[[#This Row],[Quantité commandée]]*listeCommandes[[#This Row],[Prix Unitaire]]</f>
        <v>4860</v>
      </c>
      <c r="I825" s="3">
        <f ca="1">IF(listeCommandes[[#This Row],[Prix Unitaire]]&lt;20,listeCommandes[[#This Row],[Prix Unitaire]]-RANDBETWEEN(2,10),listeCommandes[[#This Row],[Prix Unitaire]]-RANDBETWEEN(5,20))</f>
        <v>39</v>
      </c>
    </row>
    <row r="826" spans="1:9" x14ac:dyDescent="0.25">
      <c r="A826" s="3" t="s">
        <v>923</v>
      </c>
      <c r="B826" s="2">
        <v>44801</v>
      </c>
      <c r="C826" t="s">
        <v>17</v>
      </c>
      <c r="D826" t="s">
        <v>23</v>
      </c>
      <c r="E826" t="s">
        <v>10</v>
      </c>
      <c r="F826">
        <f t="shared" ca="1" si="24"/>
        <v>83</v>
      </c>
      <c r="G826" s="3">
        <f t="shared" ca="1" si="25"/>
        <v>53</v>
      </c>
      <c r="H826" s="3">
        <f ca="1">listeCommandes[[#This Row],[Quantité commandée]]*listeCommandes[[#This Row],[Prix Unitaire]]</f>
        <v>4399</v>
      </c>
      <c r="I826" s="3">
        <f ca="1">IF(listeCommandes[[#This Row],[Prix Unitaire]]&lt;20,listeCommandes[[#This Row],[Prix Unitaire]]-RANDBETWEEN(2,10),listeCommandes[[#This Row],[Prix Unitaire]]-RANDBETWEEN(5,20))</f>
        <v>43</v>
      </c>
    </row>
    <row r="827" spans="1:9" x14ac:dyDescent="0.25">
      <c r="A827" s="3" t="s">
        <v>924</v>
      </c>
      <c r="B827" s="2">
        <v>44803</v>
      </c>
      <c r="C827" t="s">
        <v>37</v>
      </c>
      <c r="D827" t="s">
        <v>9</v>
      </c>
      <c r="E827" t="s">
        <v>7</v>
      </c>
      <c r="F827">
        <f t="shared" ca="1" si="24"/>
        <v>111</v>
      </c>
      <c r="G827" s="3">
        <f t="shared" ca="1" si="25"/>
        <v>72</v>
      </c>
      <c r="H827" s="3">
        <f ca="1">listeCommandes[[#This Row],[Quantité commandée]]*listeCommandes[[#This Row],[Prix Unitaire]]</f>
        <v>7992</v>
      </c>
      <c r="I827" s="3">
        <f ca="1">IF(listeCommandes[[#This Row],[Prix Unitaire]]&lt;20,listeCommandes[[#This Row],[Prix Unitaire]]-RANDBETWEEN(2,10),listeCommandes[[#This Row],[Prix Unitaire]]-RANDBETWEEN(5,20))</f>
        <v>65</v>
      </c>
    </row>
    <row r="828" spans="1:9" x14ac:dyDescent="0.25">
      <c r="A828" s="3" t="s">
        <v>925</v>
      </c>
      <c r="B828" s="2">
        <v>44807</v>
      </c>
      <c r="C828" t="s">
        <v>20</v>
      </c>
      <c r="D828" t="s">
        <v>25</v>
      </c>
      <c r="E828" t="s">
        <v>13</v>
      </c>
      <c r="F828">
        <f t="shared" ca="1" si="24"/>
        <v>112</v>
      </c>
      <c r="G828" s="3">
        <f t="shared" ca="1" si="25"/>
        <v>21</v>
      </c>
      <c r="H828" s="3">
        <f ca="1">listeCommandes[[#This Row],[Quantité commandée]]*listeCommandes[[#This Row],[Prix Unitaire]]</f>
        <v>2352</v>
      </c>
      <c r="I828" s="3">
        <f ca="1">IF(listeCommandes[[#This Row],[Prix Unitaire]]&lt;20,listeCommandes[[#This Row],[Prix Unitaire]]-RANDBETWEEN(2,10),listeCommandes[[#This Row],[Prix Unitaire]]-RANDBETWEEN(5,20))</f>
        <v>13</v>
      </c>
    </row>
    <row r="829" spans="1:9" x14ac:dyDescent="0.25">
      <c r="A829" s="3" t="s">
        <v>926</v>
      </c>
      <c r="B829" s="2">
        <v>44807</v>
      </c>
      <c r="C829" t="s">
        <v>38</v>
      </c>
      <c r="D829" t="s">
        <v>58</v>
      </c>
      <c r="E829" t="s">
        <v>10</v>
      </c>
      <c r="F829">
        <f t="shared" ca="1" si="24"/>
        <v>27</v>
      </c>
      <c r="G829" s="3">
        <f t="shared" ca="1" si="25"/>
        <v>36</v>
      </c>
      <c r="H829" s="3">
        <f ca="1">listeCommandes[[#This Row],[Quantité commandée]]*listeCommandes[[#This Row],[Prix Unitaire]]</f>
        <v>972</v>
      </c>
      <c r="I829" s="3">
        <f ca="1">IF(listeCommandes[[#This Row],[Prix Unitaire]]&lt;20,listeCommandes[[#This Row],[Prix Unitaire]]-RANDBETWEEN(2,10),listeCommandes[[#This Row],[Prix Unitaire]]-RANDBETWEEN(5,20))</f>
        <v>19</v>
      </c>
    </row>
    <row r="830" spans="1:9" x14ac:dyDescent="0.25">
      <c r="A830" s="3" t="s">
        <v>927</v>
      </c>
      <c r="B830" s="2">
        <v>44808</v>
      </c>
      <c r="C830" t="s">
        <v>22</v>
      </c>
      <c r="D830" t="s">
        <v>27</v>
      </c>
      <c r="E830" t="s">
        <v>16</v>
      </c>
      <c r="F830">
        <f t="shared" ca="1" si="24"/>
        <v>60</v>
      </c>
      <c r="G830" s="3">
        <f t="shared" ca="1" si="25"/>
        <v>55</v>
      </c>
      <c r="H830" s="3">
        <f ca="1">listeCommandes[[#This Row],[Quantité commandée]]*listeCommandes[[#This Row],[Prix Unitaire]]</f>
        <v>3300</v>
      </c>
      <c r="I830" s="3">
        <f ca="1">IF(listeCommandes[[#This Row],[Prix Unitaire]]&lt;20,listeCommandes[[#This Row],[Prix Unitaire]]-RANDBETWEEN(2,10),listeCommandes[[#This Row],[Prix Unitaire]]-RANDBETWEEN(5,20))</f>
        <v>49</v>
      </c>
    </row>
    <row r="831" spans="1:9" x14ac:dyDescent="0.25">
      <c r="A831" s="3" t="s">
        <v>928</v>
      </c>
      <c r="B831" s="2">
        <v>44810</v>
      </c>
      <c r="C831" t="s">
        <v>39</v>
      </c>
      <c r="D831" t="s">
        <v>15</v>
      </c>
      <c r="E831" t="s">
        <v>13</v>
      </c>
      <c r="F831">
        <f t="shared" ca="1" si="24"/>
        <v>34</v>
      </c>
      <c r="G831" s="3">
        <f t="shared" ca="1" si="25"/>
        <v>27</v>
      </c>
      <c r="H831" s="3">
        <f ca="1">listeCommandes[[#This Row],[Quantité commandée]]*listeCommandes[[#This Row],[Prix Unitaire]]</f>
        <v>918</v>
      </c>
      <c r="I831" s="3">
        <f ca="1">IF(listeCommandes[[#This Row],[Prix Unitaire]]&lt;20,listeCommandes[[#This Row],[Prix Unitaire]]-RANDBETWEEN(2,10),listeCommandes[[#This Row],[Prix Unitaire]]-RANDBETWEEN(5,20))</f>
        <v>7</v>
      </c>
    </row>
    <row r="832" spans="1:9" x14ac:dyDescent="0.25">
      <c r="A832" s="3" t="s">
        <v>929</v>
      </c>
      <c r="B832" s="2">
        <v>44814</v>
      </c>
      <c r="C832" t="s">
        <v>24</v>
      </c>
      <c r="D832" t="s">
        <v>15</v>
      </c>
      <c r="E832" t="s">
        <v>19</v>
      </c>
      <c r="F832">
        <f t="shared" ca="1" si="24"/>
        <v>28</v>
      </c>
      <c r="G832" s="3">
        <f t="shared" ca="1" si="25"/>
        <v>85</v>
      </c>
      <c r="H832" s="3">
        <f ca="1">listeCommandes[[#This Row],[Quantité commandée]]*listeCommandes[[#This Row],[Prix Unitaire]]</f>
        <v>2380</v>
      </c>
      <c r="I832" s="3">
        <f ca="1">IF(listeCommandes[[#This Row],[Prix Unitaire]]&lt;20,listeCommandes[[#This Row],[Prix Unitaire]]-RANDBETWEEN(2,10),listeCommandes[[#This Row],[Prix Unitaire]]-RANDBETWEEN(5,20))</f>
        <v>78</v>
      </c>
    </row>
    <row r="833" spans="1:9" x14ac:dyDescent="0.25">
      <c r="A833" s="3" t="s">
        <v>930</v>
      </c>
      <c r="B833" s="2">
        <v>44815</v>
      </c>
      <c r="C833" t="s">
        <v>5</v>
      </c>
      <c r="D833" t="s">
        <v>18</v>
      </c>
      <c r="E833" t="s">
        <v>16</v>
      </c>
      <c r="F833">
        <f t="shared" ca="1" si="24"/>
        <v>88</v>
      </c>
      <c r="G833" s="3">
        <f t="shared" ca="1" si="25"/>
        <v>62</v>
      </c>
      <c r="H833" s="3">
        <f ca="1">listeCommandes[[#This Row],[Quantité commandée]]*listeCommandes[[#This Row],[Prix Unitaire]]</f>
        <v>5456</v>
      </c>
      <c r="I833" s="3">
        <f ca="1">IF(listeCommandes[[#This Row],[Prix Unitaire]]&lt;20,listeCommandes[[#This Row],[Prix Unitaire]]-RANDBETWEEN(2,10),listeCommandes[[#This Row],[Prix Unitaire]]-RANDBETWEEN(5,20))</f>
        <v>44</v>
      </c>
    </row>
    <row r="834" spans="1:9" x14ac:dyDescent="0.25">
      <c r="A834" s="3" t="s">
        <v>931</v>
      </c>
      <c r="B834" s="2">
        <v>44817</v>
      </c>
      <c r="C834" t="s">
        <v>26</v>
      </c>
      <c r="D834" t="s">
        <v>18</v>
      </c>
      <c r="E834" t="s">
        <v>30</v>
      </c>
      <c r="F834">
        <f t="shared" ref="F834:F875" ca="1" si="26">RANDBETWEEN(10,150)</f>
        <v>139</v>
      </c>
      <c r="G834" s="3">
        <f t="shared" ref="G834:G875" ca="1" si="27">RANDBETWEEN(10,100)</f>
        <v>36</v>
      </c>
      <c r="H834" s="3">
        <f ca="1">listeCommandes[[#This Row],[Quantité commandée]]*listeCommandes[[#This Row],[Prix Unitaire]]</f>
        <v>5004</v>
      </c>
      <c r="I834" s="3">
        <f ca="1">IF(listeCommandes[[#This Row],[Prix Unitaire]]&lt;20,listeCommandes[[#This Row],[Prix Unitaire]]-RANDBETWEEN(2,10),listeCommandes[[#This Row],[Prix Unitaire]]-RANDBETWEEN(5,20))</f>
        <v>27</v>
      </c>
    </row>
    <row r="835" spans="1:9" x14ac:dyDescent="0.25">
      <c r="A835" s="3" t="s">
        <v>932</v>
      </c>
      <c r="B835" s="2">
        <v>44818</v>
      </c>
      <c r="C835" t="s">
        <v>8</v>
      </c>
      <c r="D835" t="s">
        <v>21</v>
      </c>
      <c r="E835" t="s">
        <v>19</v>
      </c>
      <c r="F835">
        <f t="shared" ca="1" si="26"/>
        <v>44</v>
      </c>
      <c r="G835" s="3">
        <f t="shared" ca="1" si="27"/>
        <v>88</v>
      </c>
      <c r="H835" s="3">
        <f ca="1">listeCommandes[[#This Row],[Quantité commandée]]*listeCommandes[[#This Row],[Prix Unitaire]]</f>
        <v>3872</v>
      </c>
      <c r="I835" s="3">
        <f ca="1">IF(listeCommandes[[#This Row],[Prix Unitaire]]&lt;20,listeCommandes[[#This Row],[Prix Unitaire]]-RANDBETWEEN(2,10),listeCommandes[[#This Row],[Prix Unitaire]]-RANDBETWEEN(5,20))</f>
        <v>83</v>
      </c>
    </row>
    <row r="836" spans="1:9" x14ac:dyDescent="0.25">
      <c r="A836" s="3" t="s">
        <v>933</v>
      </c>
      <c r="B836" s="2">
        <v>44821</v>
      </c>
      <c r="C836" t="s">
        <v>28</v>
      </c>
      <c r="D836" t="s">
        <v>21</v>
      </c>
      <c r="E836" t="s">
        <v>7</v>
      </c>
      <c r="F836">
        <f t="shared" ca="1" si="26"/>
        <v>87</v>
      </c>
      <c r="G836" s="3">
        <f t="shared" ca="1" si="27"/>
        <v>40</v>
      </c>
      <c r="H836" s="3">
        <f ca="1">listeCommandes[[#This Row],[Quantité commandée]]*listeCommandes[[#This Row],[Prix Unitaire]]</f>
        <v>3480</v>
      </c>
      <c r="I836" s="3">
        <f ca="1">IF(listeCommandes[[#This Row],[Prix Unitaire]]&lt;20,listeCommandes[[#This Row],[Prix Unitaire]]-RANDBETWEEN(2,10),listeCommandes[[#This Row],[Prix Unitaire]]-RANDBETWEEN(5,20))</f>
        <v>22</v>
      </c>
    </row>
    <row r="837" spans="1:9" x14ac:dyDescent="0.25">
      <c r="A837" s="3" t="s">
        <v>934</v>
      </c>
      <c r="B837" s="2">
        <v>44821</v>
      </c>
      <c r="C837" t="s">
        <v>11</v>
      </c>
      <c r="D837" t="s">
        <v>23</v>
      </c>
      <c r="E837" t="s">
        <v>30</v>
      </c>
      <c r="F837">
        <f t="shared" ca="1" si="26"/>
        <v>75</v>
      </c>
      <c r="G837" s="3">
        <f t="shared" ca="1" si="27"/>
        <v>11</v>
      </c>
      <c r="H837" s="3">
        <f ca="1">listeCommandes[[#This Row],[Quantité commandée]]*listeCommandes[[#This Row],[Prix Unitaire]]</f>
        <v>825</v>
      </c>
      <c r="I837" s="3">
        <f ca="1">IF(listeCommandes[[#This Row],[Prix Unitaire]]&lt;20,listeCommandes[[#This Row],[Prix Unitaire]]-RANDBETWEEN(2,10),listeCommandes[[#This Row],[Prix Unitaire]]-RANDBETWEEN(5,20))</f>
        <v>1</v>
      </c>
    </row>
    <row r="838" spans="1:9" x14ac:dyDescent="0.25">
      <c r="A838" s="3" t="s">
        <v>935</v>
      </c>
      <c r="B838" s="2">
        <v>44824</v>
      </c>
      <c r="C838" t="s">
        <v>29</v>
      </c>
      <c r="D838" t="s">
        <v>23</v>
      </c>
      <c r="E838" t="s">
        <v>10</v>
      </c>
      <c r="F838">
        <f t="shared" ca="1" si="26"/>
        <v>105</v>
      </c>
      <c r="G838" s="3">
        <f t="shared" ca="1" si="27"/>
        <v>22</v>
      </c>
      <c r="H838" s="3">
        <f ca="1">listeCommandes[[#This Row],[Quantité commandée]]*listeCommandes[[#This Row],[Prix Unitaire]]</f>
        <v>2310</v>
      </c>
      <c r="I838" s="3">
        <f ca="1">IF(listeCommandes[[#This Row],[Prix Unitaire]]&lt;20,listeCommandes[[#This Row],[Prix Unitaire]]-RANDBETWEEN(2,10),listeCommandes[[#This Row],[Prix Unitaire]]-RANDBETWEEN(5,20))</f>
        <v>17</v>
      </c>
    </row>
    <row r="839" spans="1:9" x14ac:dyDescent="0.25">
      <c r="A839" s="3" t="s">
        <v>936</v>
      </c>
      <c r="B839" s="2">
        <v>44824</v>
      </c>
      <c r="C839" t="s">
        <v>14</v>
      </c>
      <c r="D839" t="s">
        <v>25</v>
      </c>
      <c r="E839" t="s">
        <v>32</v>
      </c>
      <c r="F839">
        <f t="shared" ca="1" si="26"/>
        <v>10</v>
      </c>
      <c r="G839" s="3">
        <f t="shared" ca="1" si="27"/>
        <v>71</v>
      </c>
      <c r="H839" s="3">
        <f ca="1">listeCommandes[[#This Row],[Quantité commandée]]*listeCommandes[[#This Row],[Prix Unitaire]]</f>
        <v>710</v>
      </c>
      <c r="I839" s="3">
        <f ca="1">IF(listeCommandes[[#This Row],[Prix Unitaire]]&lt;20,listeCommandes[[#This Row],[Prix Unitaire]]-RANDBETWEEN(2,10),listeCommandes[[#This Row],[Prix Unitaire]]-RANDBETWEEN(5,20))</f>
        <v>59</v>
      </c>
    </row>
    <row r="840" spans="1:9" x14ac:dyDescent="0.25">
      <c r="A840" s="3" t="s">
        <v>937</v>
      </c>
      <c r="B840" s="2">
        <v>44826</v>
      </c>
      <c r="C840" t="s">
        <v>31</v>
      </c>
      <c r="D840" t="s">
        <v>6</v>
      </c>
      <c r="E840" t="s">
        <v>13</v>
      </c>
      <c r="F840">
        <f t="shared" ca="1" si="26"/>
        <v>42</v>
      </c>
      <c r="G840" s="3">
        <f t="shared" ca="1" si="27"/>
        <v>18</v>
      </c>
      <c r="H840" s="3">
        <f ca="1">listeCommandes[[#This Row],[Quantité commandée]]*listeCommandes[[#This Row],[Prix Unitaire]]</f>
        <v>756</v>
      </c>
      <c r="I840" s="3">
        <f ca="1">IF(listeCommandes[[#This Row],[Prix Unitaire]]&lt;20,listeCommandes[[#This Row],[Prix Unitaire]]-RANDBETWEEN(2,10),listeCommandes[[#This Row],[Prix Unitaire]]-RANDBETWEEN(5,20))</f>
        <v>12</v>
      </c>
    </row>
    <row r="841" spans="1:9" x14ac:dyDescent="0.25">
      <c r="A841" s="3" t="s">
        <v>938</v>
      </c>
      <c r="B841" s="2">
        <v>44828</v>
      </c>
      <c r="C841" t="s">
        <v>17</v>
      </c>
      <c r="D841" t="s">
        <v>27</v>
      </c>
      <c r="E841" t="s">
        <v>40</v>
      </c>
      <c r="F841">
        <f t="shared" ca="1" si="26"/>
        <v>89</v>
      </c>
      <c r="G841" s="3">
        <f t="shared" ca="1" si="27"/>
        <v>36</v>
      </c>
      <c r="H841" s="3">
        <f ca="1">listeCommandes[[#This Row],[Quantité commandée]]*listeCommandes[[#This Row],[Prix Unitaire]]</f>
        <v>3204</v>
      </c>
      <c r="I841" s="3">
        <f ca="1">IF(listeCommandes[[#This Row],[Prix Unitaire]]&lt;20,listeCommandes[[#This Row],[Prix Unitaire]]-RANDBETWEEN(2,10),listeCommandes[[#This Row],[Prix Unitaire]]-RANDBETWEEN(5,20))</f>
        <v>29</v>
      </c>
    </row>
    <row r="842" spans="1:9" x14ac:dyDescent="0.25">
      <c r="A842" s="3" t="s">
        <v>939</v>
      </c>
      <c r="B842" s="2">
        <v>44830</v>
      </c>
      <c r="C842" t="s">
        <v>33</v>
      </c>
      <c r="D842" t="s">
        <v>9</v>
      </c>
      <c r="E842" t="s">
        <v>16</v>
      </c>
      <c r="F842">
        <f t="shared" ca="1" si="26"/>
        <v>16</v>
      </c>
      <c r="G842" s="3">
        <f t="shared" ca="1" si="27"/>
        <v>78</v>
      </c>
      <c r="H842" s="3">
        <f ca="1">listeCommandes[[#This Row],[Quantité commandée]]*listeCommandes[[#This Row],[Prix Unitaire]]</f>
        <v>1248</v>
      </c>
      <c r="I842" s="3">
        <f ca="1">IF(listeCommandes[[#This Row],[Prix Unitaire]]&lt;20,listeCommandes[[#This Row],[Prix Unitaire]]-RANDBETWEEN(2,10),listeCommandes[[#This Row],[Prix Unitaire]]-RANDBETWEEN(5,20))</f>
        <v>60</v>
      </c>
    </row>
    <row r="843" spans="1:9" x14ac:dyDescent="0.25">
      <c r="A843" s="3" t="s">
        <v>940</v>
      </c>
      <c r="B843" s="2">
        <v>44831</v>
      </c>
      <c r="C843" t="s">
        <v>20</v>
      </c>
      <c r="D843" t="s">
        <v>15</v>
      </c>
      <c r="E843" t="s">
        <v>41</v>
      </c>
      <c r="F843">
        <f t="shared" ca="1" si="26"/>
        <v>12</v>
      </c>
      <c r="G843" s="3">
        <f t="shared" ca="1" si="27"/>
        <v>59</v>
      </c>
      <c r="H843" s="3">
        <f ca="1">listeCommandes[[#This Row],[Quantité commandée]]*listeCommandes[[#This Row],[Prix Unitaire]]</f>
        <v>708</v>
      </c>
      <c r="I843" s="3">
        <f ca="1">IF(listeCommandes[[#This Row],[Prix Unitaire]]&lt;20,listeCommandes[[#This Row],[Prix Unitaire]]-RANDBETWEEN(2,10),listeCommandes[[#This Row],[Prix Unitaire]]-RANDBETWEEN(5,20))</f>
        <v>46</v>
      </c>
    </row>
    <row r="844" spans="1:9" x14ac:dyDescent="0.25">
      <c r="A844" s="3" t="s">
        <v>941</v>
      </c>
      <c r="B844" s="2">
        <v>44835</v>
      </c>
      <c r="C844" t="s">
        <v>34</v>
      </c>
      <c r="D844" t="s">
        <v>12</v>
      </c>
      <c r="E844" t="s">
        <v>19</v>
      </c>
      <c r="F844">
        <f t="shared" ca="1" si="26"/>
        <v>87</v>
      </c>
      <c r="G844" s="3">
        <f t="shared" ca="1" si="27"/>
        <v>15</v>
      </c>
      <c r="H844" s="3">
        <f ca="1">listeCommandes[[#This Row],[Quantité commandée]]*listeCommandes[[#This Row],[Prix Unitaire]]</f>
        <v>1305</v>
      </c>
      <c r="I844" s="3">
        <f ca="1">IF(listeCommandes[[#This Row],[Prix Unitaire]]&lt;20,listeCommandes[[#This Row],[Prix Unitaire]]-RANDBETWEEN(2,10),listeCommandes[[#This Row],[Prix Unitaire]]-RANDBETWEEN(5,20))</f>
        <v>9</v>
      </c>
    </row>
    <row r="845" spans="1:9" x14ac:dyDescent="0.25">
      <c r="A845" s="3" t="s">
        <v>942</v>
      </c>
      <c r="B845" s="2">
        <v>44835</v>
      </c>
      <c r="C845" t="s">
        <v>22</v>
      </c>
      <c r="D845" t="s">
        <v>18</v>
      </c>
      <c r="E845" t="s">
        <v>19</v>
      </c>
      <c r="F845">
        <f t="shared" ca="1" si="26"/>
        <v>149</v>
      </c>
      <c r="G845" s="3">
        <f t="shared" ca="1" si="27"/>
        <v>63</v>
      </c>
      <c r="H845" s="3">
        <f ca="1">listeCommandes[[#This Row],[Quantité commandée]]*listeCommandes[[#This Row],[Prix Unitaire]]</f>
        <v>9387</v>
      </c>
      <c r="I845" s="3">
        <f ca="1">IF(listeCommandes[[#This Row],[Prix Unitaire]]&lt;20,listeCommandes[[#This Row],[Prix Unitaire]]-RANDBETWEEN(2,10),listeCommandes[[#This Row],[Prix Unitaire]]-RANDBETWEEN(5,20))</f>
        <v>55</v>
      </c>
    </row>
    <row r="846" spans="1:9" x14ac:dyDescent="0.25">
      <c r="A846" s="3" t="s">
        <v>943</v>
      </c>
      <c r="B846" s="2">
        <v>44838</v>
      </c>
      <c r="C846" t="s">
        <v>35</v>
      </c>
      <c r="D846" t="s">
        <v>15</v>
      </c>
      <c r="E846" t="s">
        <v>46</v>
      </c>
      <c r="F846">
        <f t="shared" ca="1" si="26"/>
        <v>141</v>
      </c>
      <c r="G846" s="3">
        <f t="shared" ca="1" si="27"/>
        <v>20</v>
      </c>
      <c r="H846" s="3">
        <f ca="1">listeCommandes[[#This Row],[Quantité commandée]]*listeCommandes[[#This Row],[Prix Unitaire]]</f>
        <v>2820</v>
      </c>
      <c r="I846" s="3">
        <f ca="1">IF(listeCommandes[[#This Row],[Prix Unitaire]]&lt;20,listeCommandes[[#This Row],[Prix Unitaire]]-RANDBETWEEN(2,10),listeCommandes[[#This Row],[Prix Unitaire]]-RANDBETWEEN(5,20))</f>
        <v>11</v>
      </c>
    </row>
    <row r="847" spans="1:9" x14ac:dyDescent="0.25">
      <c r="A847" s="3" t="s">
        <v>944</v>
      </c>
      <c r="B847" s="2">
        <v>44839</v>
      </c>
      <c r="C847" t="s">
        <v>24</v>
      </c>
      <c r="D847" t="s">
        <v>21</v>
      </c>
      <c r="E847" t="s">
        <v>30</v>
      </c>
      <c r="F847">
        <f t="shared" ca="1" si="26"/>
        <v>35</v>
      </c>
      <c r="G847" s="3">
        <f t="shared" ca="1" si="27"/>
        <v>17</v>
      </c>
      <c r="H847" s="3">
        <f ca="1">listeCommandes[[#This Row],[Quantité commandée]]*listeCommandes[[#This Row],[Prix Unitaire]]</f>
        <v>595</v>
      </c>
      <c r="I847" s="3">
        <f ca="1">IF(listeCommandes[[#This Row],[Prix Unitaire]]&lt;20,listeCommandes[[#This Row],[Prix Unitaire]]-RANDBETWEEN(2,10),listeCommandes[[#This Row],[Prix Unitaire]]-RANDBETWEEN(5,20))</f>
        <v>12</v>
      </c>
    </row>
    <row r="848" spans="1:9" x14ac:dyDescent="0.25">
      <c r="A848" s="3" t="s">
        <v>945</v>
      </c>
      <c r="B848" s="2">
        <v>44842</v>
      </c>
      <c r="C848" t="s">
        <v>36</v>
      </c>
      <c r="D848" t="s">
        <v>18</v>
      </c>
      <c r="E848" t="s">
        <v>32</v>
      </c>
      <c r="F848">
        <f t="shared" ca="1" si="26"/>
        <v>22</v>
      </c>
      <c r="G848" s="3">
        <f t="shared" ca="1" si="27"/>
        <v>81</v>
      </c>
      <c r="H848" s="3">
        <f ca="1">listeCommandes[[#This Row],[Quantité commandée]]*listeCommandes[[#This Row],[Prix Unitaire]]</f>
        <v>1782</v>
      </c>
      <c r="I848" s="3">
        <f ca="1">IF(listeCommandes[[#This Row],[Prix Unitaire]]&lt;20,listeCommandes[[#This Row],[Prix Unitaire]]-RANDBETWEEN(2,10),listeCommandes[[#This Row],[Prix Unitaire]]-RANDBETWEEN(5,20))</f>
        <v>74</v>
      </c>
    </row>
    <row r="849" spans="1:9" x14ac:dyDescent="0.25">
      <c r="A849" s="3" t="s">
        <v>946</v>
      </c>
      <c r="B849" s="2">
        <v>44842</v>
      </c>
      <c r="C849" t="s">
        <v>26</v>
      </c>
      <c r="D849" t="s">
        <v>23</v>
      </c>
      <c r="E849" t="s">
        <v>32</v>
      </c>
      <c r="F849">
        <f t="shared" ca="1" si="26"/>
        <v>60</v>
      </c>
      <c r="G849" s="3">
        <f t="shared" ca="1" si="27"/>
        <v>26</v>
      </c>
      <c r="H849" s="3">
        <f ca="1">listeCommandes[[#This Row],[Quantité commandée]]*listeCommandes[[#This Row],[Prix Unitaire]]</f>
        <v>1560</v>
      </c>
      <c r="I849" s="3">
        <f ca="1">IF(listeCommandes[[#This Row],[Prix Unitaire]]&lt;20,listeCommandes[[#This Row],[Prix Unitaire]]-RANDBETWEEN(2,10),listeCommandes[[#This Row],[Prix Unitaire]]-RANDBETWEEN(5,20))</f>
        <v>7</v>
      </c>
    </row>
    <row r="850" spans="1:9" x14ac:dyDescent="0.25">
      <c r="A850" s="3" t="s">
        <v>947</v>
      </c>
      <c r="B850" s="2">
        <v>44846</v>
      </c>
      <c r="C850" t="s">
        <v>37</v>
      </c>
      <c r="D850" t="s">
        <v>21</v>
      </c>
      <c r="E850" t="s">
        <v>40</v>
      </c>
      <c r="F850">
        <f t="shared" ca="1" si="26"/>
        <v>37</v>
      </c>
      <c r="G850" s="3">
        <f t="shared" ca="1" si="27"/>
        <v>76</v>
      </c>
      <c r="H850" s="3">
        <f ca="1">listeCommandes[[#This Row],[Quantité commandée]]*listeCommandes[[#This Row],[Prix Unitaire]]</f>
        <v>2812</v>
      </c>
      <c r="I850" s="3">
        <f ca="1">IF(listeCommandes[[#This Row],[Prix Unitaire]]&lt;20,listeCommandes[[#This Row],[Prix Unitaire]]-RANDBETWEEN(2,10),listeCommandes[[#This Row],[Prix Unitaire]]-RANDBETWEEN(5,20))</f>
        <v>61</v>
      </c>
    </row>
    <row r="851" spans="1:9" x14ac:dyDescent="0.25">
      <c r="A851" s="3" t="s">
        <v>948</v>
      </c>
      <c r="B851" s="2">
        <v>44846</v>
      </c>
      <c r="C851" t="s">
        <v>28</v>
      </c>
      <c r="D851" t="s">
        <v>6</v>
      </c>
      <c r="E851" t="s">
        <v>40</v>
      </c>
      <c r="F851">
        <f t="shared" ca="1" si="26"/>
        <v>131</v>
      </c>
      <c r="G851" s="3">
        <f t="shared" ca="1" si="27"/>
        <v>95</v>
      </c>
      <c r="H851" s="3">
        <f ca="1">listeCommandes[[#This Row],[Quantité commandée]]*listeCommandes[[#This Row],[Prix Unitaire]]</f>
        <v>12445</v>
      </c>
      <c r="I851" s="3">
        <f ca="1">IF(listeCommandes[[#This Row],[Prix Unitaire]]&lt;20,listeCommandes[[#This Row],[Prix Unitaire]]-RANDBETWEEN(2,10),listeCommandes[[#This Row],[Prix Unitaire]]-RANDBETWEEN(5,20))</f>
        <v>81</v>
      </c>
    </row>
    <row r="852" spans="1:9" x14ac:dyDescent="0.25">
      <c r="A852" s="3" t="s">
        <v>949</v>
      </c>
      <c r="B852" s="2">
        <v>44849</v>
      </c>
      <c r="C852" t="s">
        <v>38</v>
      </c>
      <c r="D852" t="s">
        <v>23</v>
      </c>
      <c r="E852" t="s">
        <v>41</v>
      </c>
      <c r="F852">
        <f t="shared" ca="1" si="26"/>
        <v>139</v>
      </c>
      <c r="G852" s="3">
        <f t="shared" ca="1" si="27"/>
        <v>64</v>
      </c>
      <c r="H852" s="3">
        <f ca="1">listeCommandes[[#This Row],[Quantité commandée]]*listeCommandes[[#This Row],[Prix Unitaire]]</f>
        <v>8896</v>
      </c>
      <c r="I852" s="3">
        <f ca="1">IF(listeCommandes[[#This Row],[Prix Unitaire]]&lt;20,listeCommandes[[#This Row],[Prix Unitaire]]-RANDBETWEEN(2,10),listeCommandes[[#This Row],[Prix Unitaire]]-RANDBETWEEN(5,20))</f>
        <v>46</v>
      </c>
    </row>
    <row r="853" spans="1:9" x14ac:dyDescent="0.25">
      <c r="A853" s="3" t="s">
        <v>950</v>
      </c>
      <c r="B853" s="2">
        <v>44849</v>
      </c>
      <c r="C853" t="s">
        <v>29</v>
      </c>
      <c r="D853" t="s">
        <v>9</v>
      </c>
      <c r="E853" t="s">
        <v>41</v>
      </c>
      <c r="F853">
        <f t="shared" ca="1" si="26"/>
        <v>47</v>
      </c>
      <c r="G853" s="3">
        <f t="shared" ca="1" si="27"/>
        <v>33</v>
      </c>
      <c r="H853" s="3">
        <f ca="1">listeCommandes[[#This Row],[Quantité commandée]]*listeCommandes[[#This Row],[Prix Unitaire]]</f>
        <v>1551</v>
      </c>
      <c r="I853" s="3">
        <f ca="1">IF(listeCommandes[[#This Row],[Prix Unitaire]]&lt;20,listeCommandes[[#This Row],[Prix Unitaire]]-RANDBETWEEN(2,10),listeCommandes[[#This Row],[Prix Unitaire]]-RANDBETWEEN(5,20))</f>
        <v>23</v>
      </c>
    </row>
    <row r="854" spans="1:9" x14ac:dyDescent="0.25">
      <c r="A854" s="3" t="s">
        <v>951</v>
      </c>
      <c r="B854" s="2">
        <v>44852</v>
      </c>
      <c r="C854" t="s">
        <v>39</v>
      </c>
      <c r="D854" t="s">
        <v>25</v>
      </c>
      <c r="E854" t="s">
        <v>19</v>
      </c>
      <c r="F854">
        <f t="shared" ca="1" si="26"/>
        <v>22</v>
      </c>
      <c r="G854" s="3">
        <f t="shared" ca="1" si="27"/>
        <v>22</v>
      </c>
      <c r="H854" s="3">
        <f ca="1">listeCommandes[[#This Row],[Quantité commandée]]*listeCommandes[[#This Row],[Prix Unitaire]]</f>
        <v>484</v>
      </c>
      <c r="I854" s="3">
        <f ca="1">IF(listeCommandes[[#This Row],[Prix Unitaire]]&lt;20,listeCommandes[[#This Row],[Prix Unitaire]]-RANDBETWEEN(2,10),listeCommandes[[#This Row],[Prix Unitaire]]-RANDBETWEEN(5,20))</f>
        <v>10</v>
      </c>
    </row>
    <row r="855" spans="1:9" x14ac:dyDescent="0.25">
      <c r="A855" s="3" t="s">
        <v>952</v>
      </c>
      <c r="B855" s="2">
        <v>44857</v>
      </c>
      <c r="C855" t="s">
        <v>33</v>
      </c>
      <c r="D855" t="s">
        <v>27</v>
      </c>
      <c r="E855" t="s">
        <v>30</v>
      </c>
      <c r="F855">
        <f t="shared" ca="1" si="26"/>
        <v>134</v>
      </c>
      <c r="G855" s="3">
        <f t="shared" ca="1" si="27"/>
        <v>73</v>
      </c>
      <c r="H855" s="3">
        <f ca="1">listeCommandes[[#This Row],[Quantité commandée]]*listeCommandes[[#This Row],[Prix Unitaire]]</f>
        <v>9782</v>
      </c>
      <c r="I855" s="3">
        <f ca="1">IF(listeCommandes[[#This Row],[Prix Unitaire]]&lt;20,listeCommandes[[#This Row],[Prix Unitaire]]-RANDBETWEEN(2,10),listeCommandes[[#This Row],[Prix Unitaire]]-RANDBETWEEN(5,20))</f>
        <v>60</v>
      </c>
    </row>
    <row r="856" spans="1:9" x14ac:dyDescent="0.25">
      <c r="A856" s="3" t="s">
        <v>953</v>
      </c>
      <c r="B856" s="2">
        <v>44860</v>
      </c>
      <c r="C856" t="s">
        <v>80</v>
      </c>
      <c r="D856" t="s">
        <v>21</v>
      </c>
      <c r="E856" t="s">
        <v>32</v>
      </c>
      <c r="F856">
        <f t="shared" ca="1" si="26"/>
        <v>147</v>
      </c>
      <c r="G856" s="3">
        <f t="shared" ca="1" si="27"/>
        <v>51</v>
      </c>
      <c r="H856" s="3">
        <f ca="1">listeCommandes[[#This Row],[Quantité commandée]]*listeCommandes[[#This Row],[Prix Unitaire]]</f>
        <v>7497</v>
      </c>
      <c r="I856" s="3">
        <f ca="1">IF(listeCommandes[[#This Row],[Prix Unitaire]]&lt;20,listeCommandes[[#This Row],[Prix Unitaire]]-RANDBETWEEN(2,10),listeCommandes[[#This Row],[Prix Unitaire]]-RANDBETWEEN(5,20))</f>
        <v>39</v>
      </c>
    </row>
    <row r="857" spans="1:9" x14ac:dyDescent="0.25">
      <c r="A857" s="3" t="s">
        <v>954</v>
      </c>
      <c r="B857" s="2">
        <v>44863</v>
      </c>
      <c r="C857" t="s">
        <v>35</v>
      </c>
      <c r="D857" t="s">
        <v>23</v>
      </c>
      <c r="E857" t="s">
        <v>40</v>
      </c>
      <c r="F857">
        <f t="shared" ca="1" si="26"/>
        <v>93</v>
      </c>
      <c r="G857" s="3">
        <f t="shared" ca="1" si="27"/>
        <v>19</v>
      </c>
      <c r="H857" s="3">
        <f ca="1">listeCommandes[[#This Row],[Quantité commandée]]*listeCommandes[[#This Row],[Prix Unitaire]]</f>
        <v>1767</v>
      </c>
      <c r="I857" s="3">
        <f ca="1">IF(listeCommandes[[#This Row],[Prix Unitaire]]&lt;20,listeCommandes[[#This Row],[Prix Unitaire]]-RANDBETWEEN(2,10),listeCommandes[[#This Row],[Prix Unitaire]]-RANDBETWEEN(5,20))</f>
        <v>17</v>
      </c>
    </row>
    <row r="858" spans="1:9" x14ac:dyDescent="0.25">
      <c r="A858" s="3" t="s">
        <v>955</v>
      </c>
      <c r="B858" s="2">
        <v>44866</v>
      </c>
      <c r="C858" t="s">
        <v>36</v>
      </c>
      <c r="D858" t="s">
        <v>6</v>
      </c>
      <c r="E858" t="s">
        <v>41</v>
      </c>
      <c r="F858">
        <f t="shared" ca="1" si="26"/>
        <v>93</v>
      </c>
      <c r="G858" s="3">
        <f t="shared" ca="1" si="27"/>
        <v>49</v>
      </c>
      <c r="H858" s="3">
        <f ca="1">listeCommandes[[#This Row],[Quantité commandée]]*listeCommandes[[#This Row],[Prix Unitaire]]</f>
        <v>4557</v>
      </c>
      <c r="I858" s="3">
        <f ca="1">IF(listeCommandes[[#This Row],[Prix Unitaire]]&lt;20,listeCommandes[[#This Row],[Prix Unitaire]]-RANDBETWEEN(2,10),listeCommandes[[#This Row],[Prix Unitaire]]-RANDBETWEEN(5,20))</f>
        <v>35</v>
      </c>
    </row>
    <row r="859" spans="1:9" x14ac:dyDescent="0.25">
      <c r="A859" s="3" t="s">
        <v>956</v>
      </c>
      <c r="B859" s="2">
        <v>44870</v>
      </c>
      <c r="C859" t="s">
        <v>37</v>
      </c>
      <c r="D859" t="s">
        <v>9</v>
      </c>
      <c r="E859" t="s">
        <v>7</v>
      </c>
      <c r="F859">
        <f t="shared" ca="1" si="26"/>
        <v>90</v>
      </c>
      <c r="G859" s="3">
        <f t="shared" ca="1" si="27"/>
        <v>62</v>
      </c>
      <c r="H859" s="3">
        <f ca="1">listeCommandes[[#This Row],[Quantité commandée]]*listeCommandes[[#This Row],[Prix Unitaire]]</f>
        <v>5580</v>
      </c>
      <c r="I859" s="3">
        <f ca="1">IF(listeCommandes[[#This Row],[Prix Unitaire]]&lt;20,listeCommandes[[#This Row],[Prix Unitaire]]-RANDBETWEEN(2,10),listeCommandes[[#This Row],[Prix Unitaire]]-RANDBETWEEN(5,20))</f>
        <v>44</v>
      </c>
    </row>
    <row r="860" spans="1:9" x14ac:dyDescent="0.25">
      <c r="A860" s="3" t="s">
        <v>957</v>
      </c>
      <c r="B860" s="2">
        <v>44873</v>
      </c>
      <c r="C860" t="s">
        <v>5</v>
      </c>
      <c r="D860" t="s">
        <v>6</v>
      </c>
      <c r="E860" t="s">
        <v>7</v>
      </c>
      <c r="F860">
        <f t="shared" ca="1" si="26"/>
        <v>66</v>
      </c>
      <c r="G860" s="3">
        <f t="shared" ca="1" si="27"/>
        <v>81</v>
      </c>
      <c r="H860" s="3">
        <f ca="1">listeCommandes[[#This Row],[Quantité commandée]]*listeCommandes[[#This Row],[Prix Unitaire]]</f>
        <v>5346</v>
      </c>
      <c r="I860" s="3">
        <f ca="1">IF(listeCommandes[[#This Row],[Prix Unitaire]]&lt;20,listeCommandes[[#This Row],[Prix Unitaire]]-RANDBETWEEN(2,10),listeCommandes[[#This Row],[Prix Unitaire]]-RANDBETWEEN(5,20))</f>
        <v>76</v>
      </c>
    </row>
    <row r="861" spans="1:9" x14ac:dyDescent="0.25">
      <c r="A861" s="3" t="s">
        <v>958</v>
      </c>
      <c r="B861" s="2">
        <v>44878</v>
      </c>
      <c r="C861" t="s">
        <v>8</v>
      </c>
      <c r="D861" t="s">
        <v>9</v>
      </c>
      <c r="E861" t="s">
        <v>10</v>
      </c>
      <c r="F861">
        <f t="shared" ca="1" si="26"/>
        <v>40</v>
      </c>
      <c r="G861" s="3">
        <f t="shared" ca="1" si="27"/>
        <v>99</v>
      </c>
      <c r="H861" s="3">
        <f ca="1">listeCommandes[[#This Row],[Quantité commandée]]*listeCommandes[[#This Row],[Prix Unitaire]]</f>
        <v>3960</v>
      </c>
      <c r="I861" s="3">
        <f ca="1">IF(listeCommandes[[#This Row],[Prix Unitaire]]&lt;20,listeCommandes[[#This Row],[Prix Unitaire]]-RANDBETWEEN(2,10),listeCommandes[[#This Row],[Prix Unitaire]]-RANDBETWEEN(5,20))</f>
        <v>85</v>
      </c>
    </row>
    <row r="862" spans="1:9" x14ac:dyDescent="0.25">
      <c r="A862" s="3" t="s">
        <v>959</v>
      </c>
      <c r="B862" s="2">
        <v>44880</v>
      </c>
      <c r="C862" t="s">
        <v>11</v>
      </c>
      <c r="D862" t="s">
        <v>12</v>
      </c>
      <c r="E862" t="s">
        <v>13</v>
      </c>
      <c r="F862">
        <f t="shared" ca="1" si="26"/>
        <v>66</v>
      </c>
      <c r="G862" s="3">
        <f t="shared" ca="1" si="27"/>
        <v>73</v>
      </c>
      <c r="H862" s="3">
        <f ca="1">listeCommandes[[#This Row],[Quantité commandée]]*listeCommandes[[#This Row],[Prix Unitaire]]</f>
        <v>4818</v>
      </c>
      <c r="I862" s="3">
        <f ca="1">IF(listeCommandes[[#This Row],[Prix Unitaire]]&lt;20,listeCommandes[[#This Row],[Prix Unitaire]]-RANDBETWEEN(2,10),listeCommandes[[#This Row],[Prix Unitaire]]-RANDBETWEEN(5,20))</f>
        <v>59</v>
      </c>
    </row>
    <row r="863" spans="1:9" x14ac:dyDescent="0.25">
      <c r="A863" s="3" t="s">
        <v>960</v>
      </c>
      <c r="B863" s="2">
        <v>44885</v>
      </c>
      <c r="C863" t="s">
        <v>14</v>
      </c>
      <c r="D863" t="s">
        <v>15</v>
      </c>
      <c r="E863" t="s">
        <v>16</v>
      </c>
      <c r="F863">
        <f t="shared" ca="1" si="26"/>
        <v>19</v>
      </c>
      <c r="G863" s="3">
        <f t="shared" ca="1" si="27"/>
        <v>59</v>
      </c>
      <c r="H863" s="3">
        <f ca="1">listeCommandes[[#This Row],[Quantité commandée]]*listeCommandes[[#This Row],[Prix Unitaire]]</f>
        <v>1121</v>
      </c>
      <c r="I863" s="3">
        <f ca="1">IF(listeCommandes[[#This Row],[Prix Unitaire]]&lt;20,listeCommandes[[#This Row],[Prix Unitaire]]-RANDBETWEEN(2,10),listeCommandes[[#This Row],[Prix Unitaire]]-RANDBETWEEN(5,20))</f>
        <v>40</v>
      </c>
    </row>
    <row r="864" spans="1:9" x14ac:dyDescent="0.25">
      <c r="A864" s="3" t="s">
        <v>961</v>
      </c>
      <c r="B864" s="2">
        <v>44887</v>
      </c>
      <c r="C864" t="s">
        <v>17</v>
      </c>
      <c r="D864" t="s">
        <v>18</v>
      </c>
      <c r="E864" t="s">
        <v>19</v>
      </c>
      <c r="F864">
        <f t="shared" ca="1" si="26"/>
        <v>130</v>
      </c>
      <c r="G864" s="3">
        <f t="shared" ca="1" si="27"/>
        <v>56</v>
      </c>
      <c r="H864" s="3">
        <f ca="1">listeCommandes[[#This Row],[Quantité commandée]]*listeCommandes[[#This Row],[Prix Unitaire]]</f>
        <v>7280</v>
      </c>
      <c r="I864" s="3">
        <f ca="1">IF(listeCommandes[[#This Row],[Prix Unitaire]]&lt;20,listeCommandes[[#This Row],[Prix Unitaire]]-RANDBETWEEN(2,10),listeCommandes[[#This Row],[Prix Unitaire]]-RANDBETWEEN(5,20))</f>
        <v>43</v>
      </c>
    </row>
    <row r="865" spans="1:9" x14ac:dyDescent="0.25">
      <c r="A865" s="3" t="s">
        <v>962</v>
      </c>
      <c r="B865" s="2">
        <v>44891</v>
      </c>
      <c r="C865" t="s">
        <v>20</v>
      </c>
      <c r="D865" t="s">
        <v>21</v>
      </c>
      <c r="E865" t="s">
        <v>7</v>
      </c>
      <c r="F865">
        <f t="shared" ca="1" si="26"/>
        <v>32</v>
      </c>
      <c r="G865" s="3">
        <f t="shared" ca="1" si="27"/>
        <v>22</v>
      </c>
      <c r="H865" s="3">
        <f ca="1">listeCommandes[[#This Row],[Quantité commandée]]*listeCommandes[[#This Row],[Prix Unitaire]]</f>
        <v>704</v>
      </c>
      <c r="I865" s="3">
        <f ca="1">IF(listeCommandes[[#This Row],[Prix Unitaire]]&lt;20,listeCommandes[[#This Row],[Prix Unitaire]]-RANDBETWEEN(2,10),listeCommandes[[#This Row],[Prix Unitaire]]-RANDBETWEEN(5,20))</f>
        <v>6</v>
      </c>
    </row>
    <row r="866" spans="1:9" x14ac:dyDescent="0.25">
      <c r="A866" s="3" t="s">
        <v>963</v>
      </c>
      <c r="B866" s="2">
        <v>44894</v>
      </c>
      <c r="C866" t="s">
        <v>22</v>
      </c>
      <c r="D866" t="s">
        <v>23</v>
      </c>
      <c r="E866" t="s">
        <v>10</v>
      </c>
      <c r="F866">
        <f t="shared" ca="1" si="26"/>
        <v>68</v>
      </c>
      <c r="G866" s="3">
        <f t="shared" ca="1" si="27"/>
        <v>46</v>
      </c>
      <c r="H866" s="3">
        <f ca="1">listeCommandes[[#This Row],[Quantité commandée]]*listeCommandes[[#This Row],[Prix Unitaire]]</f>
        <v>3128</v>
      </c>
      <c r="I866" s="3">
        <f ca="1">IF(listeCommandes[[#This Row],[Prix Unitaire]]&lt;20,listeCommandes[[#This Row],[Prix Unitaire]]-RANDBETWEEN(2,10),listeCommandes[[#This Row],[Prix Unitaire]]-RANDBETWEEN(5,20))</f>
        <v>32</v>
      </c>
    </row>
    <row r="867" spans="1:9" x14ac:dyDescent="0.25">
      <c r="A867" s="3" t="s">
        <v>964</v>
      </c>
      <c r="B867" s="2">
        <v>44898</v>
      </c>
      <c r="C867" t="s">
        <v>24</v>
      </c>
      <c r="D867" t="s">
        <v>25</v>
      </c>
      <c r="E867" t="s">
        <v>13</v>
      </c>
      <c r="F867">
        <f t="shared" ca="1" si="26"/>
        <v>63</v>
      </c>
      <c r="G867" s="3">
        <f t="shared" ca="1" si="27"/>
        <v>11</v>
      </c>
      <c r="H867" s="3">
        <f ca="1">listeCommandes[[#This Row],[Quantité commandée]]*listeCommandes[[#This Row],[Prix Unitaire]]</f>
        <v>693</v>
      </c>
      <c r="I867" s="3">
        <f ca="1">IF(listeCommandes[[#This Row],[Prix Unitaire]]&lt;20,listeCommandes[[#This Row],[Prix Unitaire]]-RANDBETWEEN(2,10),listeCommandes[[#This Row],[Prix Unitaire]]-RANDBETWEEN(5,20))</f>
        <v>3</v>
      </c>
    </row>
    <row r="868" spans="1:9" x14ac:dyDescent="0.25">
      <c r="A868" s="3" t="s">
        <v>965</v>
      </c>
      <c r="B868" s="2">
        <v>44901</v>
      </c>
      <c r="C868" t="s">
        <v>26</v>
      </c>
      <c r="D868" t="s">
        <v>27</v>
      </c>
      <c r="E868" t="s">
        <v>16</v>
      </c>
      <c r="F868">
        <f t="shared" ca="1" si="26"/>
        <v>45</v>
      </c>
      <c r="G868" s="3">
        <f t="shared" ca="1" si="27"/>
        <v>72</v>
      </c>
      <c r="H868" s="3">
        <f ca="1">listeCommandes[[#This Row],[Quantité commandée]]*listeCommandes[[#This Row],[Prix Unitaire]]</f>
        <v>3240</v>
      </c>
      <c r="I868" s="3">
        <f ca="1">IF(listeCommandes[[#This Row],[Prix Unitaire]]&lt;20,listeCommandes[[#This Row],[Prix Unitaire]]-RANDBETWEEN(2,10),listeCommandes[[#This Row],[Prix Unitaire]]-RANDBETWEEN(5,20))</f>
        <v>58</v>
      </c>
    </row>
    <row r="869" spans="1:9" x14ac:dyDescent="0.25">
      <c r="A869" s="3" t="s">
        <v>966</v>
      </c>
      <c r="B869" s="2">
        <v>44905</v>
      </c>
      <c r="C869" t="s">
        <v>28</v>
      </c>
      <c r="D869" t="s">
        <v>15</v>
      </c>
      <c r="E869" t="s">
        <v>19</v>
      </c>
      <c r="F869">
        <f t="shared" ca="1" si="26"/>
        <v>19</v>
      </c>
      <c r="G869" s="3">
        <f t="shared" ca="1" si="27"/>
        <v>29</v>
      </c>
      <c r="H869" s="3">
        <f ca="1">listeCommandes[[#This Row],[Quantité commandée]]*listeCommandes[[#This Row],[Prix Unitaire]]</f>
        <v>551</v>
      </c>
      <c r="I869" s="3">
        <f ca="1">IF(listeCommandes[[#This Row],[Prix Unitaire]]&lt;20,listeCommandes[[#This Row],[Prix Unitaire]]-RANDBETWEEN(2,10),listeCommandes[[#This Row],[Prix Unitaire]]-RANDBETWEEN(5,20))</f>
        <v>19</v>
      </c>
    </row>
    <row r="870" spans="1:9" x14ac:dyDescent="0.25">
      <c r="A870" s="3" t="s">
        <v>967</v>
      </c>
      <c r="B870" s="2">
        <v>44908</v>
      </c>
      <c r="C870" t="s">
        <v>29</v>
      </c>
      <c r="D870" t="s">
        <v>18</v>
      </c>
      <c r="E870" t="s">
        <v>30</v>
      </c>
      <c r="F870">
        <f t="shared" ca="1" si="26"/>
        <v>61</v>
      </c>
      <c r="G870" s="3">
        <f t="shared" ca="1" si="27"/>
        <v>28</v>
      </c>
      <c r="H870" s="3">
        <f ca="1">listeCommandes[[#This Row],[Quantité commandée]]*listeCommandes[[#This Row],[Prix Unitaire]]</f>
        <v>1708</v>
      </c>
      <c r="I870" s="3">
        <f ca="1">IF(listeCommandes[[#This Row],[Prix Unitaire]]&lt;20,listeCommandes[[#This Row],[Prix Unitaire]]-RANDBETWEEN(2,10),listeCommandes[[#This Row],[Prix Unitaire]]-RANDBETWEEN(5,20))</f>
        <v>9</v>
      </c>
    </row>
    <row r="871" spans="1:9" x14ac:dyDescent="0.25">
      <c r="A871" s="3" t="s">
        <v>968</v>
      </c>
      <c r="B871" s="2">
        <v>44912</v>
      </c>
      <c r="C871" t="s">
        <v>31</v>
      </c>
      <c r="D871" t="s">
        <v>21</v>
      </c>
      <c r="E871" t="s">
        <v>32</v>
      </c>
      <c r="F871">
        <f t="shared" ca="1" si="26"/>
        <v>122</v>
      </c>
      <c r="G871" s="3">
        <f t="shared" ca="1" si="27"/>
        <v>85</v>
      </c>
      <c r="H871" s="3">
        <f ca="1">listeCommandes[[#This Row],[Quantité commandée]]*listeCommandes[[#This Row],[Prix Unitaire]]</f>
        <v>10370</v>
      </c>
      <c r="I871" s="3">
        <f ca="1">IF(listeCommandes[[#This Row],[Prix Unitaire]]&lt;20,listeCommandes[[#This Row],[Prix Unitaire]]-RANDBETWEEN(2,10),listeCommandes[[#This Row],[Prix Unitaire]]-RANDBETWEEN(5,20))</f>
        <v>76</v>
      </c>
    </row>
    <row r="872" spans="1:9" x14ac:dyDescent="0.25">
      <c r="A872" s="3" t="s">
        <v>969</v>
      </c>
      <c r="B872" s="2">
        <v>44915</v>
      </c>
      <c r="C872" t="s">
        <v>33</v>
      </c>
      <c r="D872" t="s">
        <v>23</v>
      </c>
      <c r="E872" t="s">
        <v>7</v>
      </c>
      <c r="F872">
        <f t="shared" ca="1" si="26"/>
        <v>86</v>
      </c>
      <c r="G872" s="3">
        <f t="shared" ca="1" si="27"/>
        <v>54</v>
      </c>
      <c r="H872" s="3">
        <f ca="1">listeCommandes[[#This Row],[Quantité commandée]]*listeCommandes[[#This Row],[Prix Unitaire]]</f>
        <v>4644</v>
      </c>
      <c r="I872" s="3">
        <f ca="1">IF(listeCommandes[[#This Row],[Prix Unitaire]]&lt;20,listeCommandes[[#This Row],[Prix Unitaire]]-RANDBETWEEN(2,10),listeCommandes[[#This Row],[Prix Unitaire]]-RANDBETWEEN(5,20))</f>
        <v>37</v>
      </c>
    </row>
    <row r="873" spans="1:9" x14ac:dyDescent="0.25">
      <c r="A873" s="3" t="s">
        <v>970</v>
      </c>
      <c r="B873" s="2">
        <v>44919</v>
      </c>
      <c r="C873" t="s">
        <v>34</v>
      </c>
      <c r="D873" t="s">
        <v>25</v>
      </c>
      <c r="E873" t="s">
        <v>46</v>
      </c>
      <c r="F873">
        <f t="shared" ca="1" si="26"/>
        <v>51</v>
      </c>
      <c r="G873" s="3">
        <f t="shared" ca="1" si="27"/>
        <v>47</v>
      </c>
      <c r="H873" s="3">
        <f ca="1">listeCommandes[[#This Row],[Quantité commandée]]*listeCommandes[[#This Row],[Prix Unitaire]]</f>
        <v>2397</v>
      </c>
      <c r="I873" s="3">
        <f ca="1">IF(listeCommandes[[#This Row],[Prix Unitaire]]&lt;20,listeCommandes[[#This Row],[Prix Unitaire]]-RANDBETWEEN(2,10),listeCommandes[[#This Row],[Prix Unitaire]]-RANDBETWEEN(5,20))</f>
        <v>42</v>
      </c>
    </row>
    <row r="874" spans="1:9" x14ac:dyDescent="0.25">
      <c r="A874" s="3" t="s">
        <v>971</v>
      </c>
      <c r="B874" s="2">
        <v>44922</v>
      </c>
      <c r="C874" t="s">
        <v>35</v>
      </c>
      <c r="D874" t="s">
        <v>27</v>
      </c>
      <c r="E874" t="s">
        <v>13</v>
      </c>
      <c r="F874">
        <f t="shared" ca="1" si="26"/>
        <v>85</v>
      </c>
      <c r="G874" s="3">
        <f t="shared" ca="1" si="27"/>
        <v>26</v>
      </c>
      <c r="H874" s="3">
        <f ca="1">listeCommandes[[#This Row],[Quantité commandée]]*listeCommandes[[#This Row],[Prix Unitaire]]</f>
        <v>2210</v>
      </c>
      <c r="I874" s="3">
        <f ca="1">IF(listeCommandes[[#This Row],[Prix Unitaire]]&lt;20,listeCommandes[[#This Row],[Prix Unitaire]]-RANDBETWEEN(2,10),listeCommandes[[#This Row],[Prix Unitaire]]-RANDBETWEEN(5,20))</f>
        <v>20</v>
      </c>
    </row>
    <row r="875" spans="1:9" x14ac:dyDescent="0.25">
      <c r="A875" s="3" t="s">
        <v>972</v>
      </c>
      <c r="B875" s="2">
        <v>44926</v>
      </c>
      <c r="C875" t="s">
        <v>36</v>
      </c>
      <c r="D875" t="s">
        <v>58</v>
      </c>
      <c r="E875" t="s">
        <v>57</v>
      </c>
      <c r="F875">
        <f t="shared" ca="1" si="26"/>
        <v>34</v>
      </c>
      <c r="G875" s="3">
        <f t="shared" ca="1" si="27"/>
        <v>73</v>
      </c>
      <c r="H875" s="3">
        <f ca="1">listeCommandes[[#This Row],[Quantité commandée]]*listeCommandes[[#This Row],[Prix Unitaire]]</f>
        <v>2482</v>
      </c>
      <c r="I875" s="3">
        <f ca="1">IF(listeCommandes[[#This Row],[Prix Unitaire]]&lt;20,listeCommandes[[#This Row],[Prix Unitaire]]-RANDBETWEEN(2,10),listeCommandes[[#This Row],[Prix Unitaire]]-RANDBETWEEN(5,20))</f>
        <v>64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74042-F128-44FB-AE4D-694FEFDA31B9}">
  <dimension ref="A1:B11"/>
  <sheetViews>
    <sheetView workbookViewId="0">
      <selection activeCell="A6" sqref="A6"/>
    </sheetView>
  </sheetViews>
  <sheetFormatPr baseColWidth="10" defaultRowHeight="15" x14ac:dyDescent="0.25"/>
  <sheetData>
    <row r="1" spans="1:2" ht="30.75" customHeight="1" x14ac:dyDescent="0.25">
      <c r="A1" s="4" t="s">
        <v>1</v>
      </c>
      <c r="B1" s="4" t="s">
        <v>47</v>
      </c>
    </row>
    <row r="2" spans="1:2" x14ac:dyDescent="0.25">
      <c r="A2" t="s">
        <v>6</v>
      </c>
      <c r="B2" t="s">
        <v>48</v>
      </c>
    </row>
    <row r="3" spans="1:2" x14ac:dyDescent="0.25">
      <c r="A3" t="s">
        <v>9</v>
      </c>
      <c r="B3" t="s">
        <v>49</v>
      </c>
    </row>
    <row r="4" spans="1:2" x14ac:dyDescent="0.25">
      <c r="A4" t="s">
        <v>12</v>
      </c>
      <c r="B4" t="s">
        <v>50</v>
      </c>
    </row>
    <row r="5" spans="1:2" x14ac:dyDescent="0.25">
      <c r="A5" t="s">
        <v>15</v>
      </c>
      <c r="B5" t="s">
        <v>51</v>
      </c>
    </row>
    <row r="6" spans="1:2" x14ac:dyDescent="0.25">
      <c r="A6" t="s">
        <v>18</v>
      </c>
      <c r="B6" t="s">
        <v>52</v>
      </c>
    </row>
    <row r="7" spans="1:2" x14ac:dyDescent="0.25">
      <c r="A7" t="s">
        <v>21</v>
      </c>
      <c r="B7" t="s">
        <v>53</v>
      </c>
    </row>
    <row r="8" spans="1:2" x14ac:dyDescent="0.25">
      <c r="A8" t="s">
        <v>23</v>
      </c>
      <c r="B8" t="s">
        <v>54</v>
      </c>
    </row>
    <row r="9" spans="1:2" x14ac:dyDescent="0.25">
      <c r="A9" t="s">
        <v>25</v>
      </c>
      <c r="B9" t="s">
        <v>55</v>
      </c>
    </row>
    <row r="10" spans="1:2" x14ac:dyDescent="0.25">
      <c r="A10" t="s">
        <v>27</v>
      </c>
      <c r="B10" t="s">
        <v>56</v>
      </c>
    </row>
    <row r="11" spans="1:2" x14ac:dyDescent="0.25">
      <c r="A11" t="s">
        <v>58</v>
      </c>
      <c r="B11" t="s">
        <v>59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9C750-CCA9-415D-8E1C-38E51D164585}">
  <dimension ref="A1:B21"/>
  <sheetViews>
    <sheetView workbookViewId="0">
      <selection activeCell="B7" sqref="B7"/>
    </sheetView>
  </sheetViews>
  <sheetFormatPr baseColWidth="10" defaultRowHeight="15" x14ac:dyDescent="0.25"/>
  <cols>
    <col min="2" max="2" width="16.7109375" customWidth="1"/>
  </cols>
  <sheetData>
    <row r="1" spans="1:2" ht="30.75" customHeight="1" x14ac:dyDescent="0.25">
      <c r="A1" s="4" t="s">
        <v>0</v>
      </c>
      <c r="B1" s="4" t="s">
        <v>60</v>
      </c>
    </row>
    <row r="2" spans="1:2" x14ac:dyDescent="0.25">
      <c r="A2" t="s">
        <v>5</v>
      </c>
      <c r="B2" t="s">
        <v>61</v>
      </c>
    </row>
    <row r="3" spans="1:2" x14ac:dyDescent="0.25">
      <c r="A3" t="s">
        <v>8</v>
      </c>
      <c r="B3" t="s">
        <v>62</v>
      </c>
    </row>
    <row r="4" spans="1:2" x14ac:dyDescent="0.25">
      <c r="A4" t="s">
        <v>11</v>
      </c>
      <c r="B4" t="s">
        <v>63</v>
      </c>
    </row>
    <row r="5" spans="1:2" x14ac:dyDescent="0.25">
      <c r="A5" t="s">
        <v>14</v>
      </c>
      <c r="B5" t="s">
        <v>64</v>
      </c>
    </row>
    <row r="6" spans="1:2" x14ac:dyDescent="0.25">
      <c r="A6" t="s">
        <v>17</v>
      </c>
      <c r="B6" t="s">
        <v>65</v>
      </c>
    </row>
    <row r="7" spans="1:2" x14ac:dyDescent="0.25">
      <c r="A7" t="s">
        <v>20</v>
      </c>
      <c r="B7" t="s">
        <v>66</v>
      </c>
    </row>
    <row r="8" spans="1:2" x14ac:dyDescent="0.25">
      <c r="A8" t="s">
        <v>22</v>
      </c>
      <c r="B8" t="s">
        <v>67</v>
      </c>
    </row>
    <row r="9" spans="1:2" x14ac:dyDescent="0.25">
      <c r="A9" t="s">
        <v>24</v>
      </c>
      <c r="B9" t="s">
        <v>68</v>
      </c>
    </row>
    <row r="10" spans="1:2" x14ac:dyDescent="0.25">
      <c r="A10" t="s">
        <v>26</v>
      </c>
      <c r="B10" t="s">
        <v>69</v>
      </c>
    </row>
    <row r="11" spans="1:2" x14ac:dyDescent="0.25">
      <c r="A11" t="s">
        <v>28</v>
      </c>
      <c r="B11" t="s">
        <v>70</v>
      </c>
    </row>
    <row r="12" spans="1:2" x14ac:dyDescent="0.25">
      <c r="A12" t="s">
        <v>29</v>
      </c>
      <c r="B12" t="s">
        <v>71</v>
      </c>
    </row>
    <row r="13" spans="1:2" x14ac:dyDescent="0.25">
      <c r="A13" t="s">
        <v>31</v>
      </c>
      <c r="B13" t="s">
        <v>72</v>
      </c>
    </row>
    <row r="14" spans="1:2" x14ac:dyDescent="0.25">
      <c r="A14" t="s">
        <v>33</v>
      </c>
      <c r="B14" t="s">
        <v>73</v>
      </c>
    </row>
    <row r="15" spans="1:2" x14ac:dyDescent="0.25">
      <c r="A15" t="s">
        <v>34</v>
      </c>
      <c r="B15" t="s">
        <v>74</v>
      </c>
    </row>
    <row r="16" spans="1:2" x14ac:dyDescent="0.25">
      <c r="A16" t="s">
        <v>35</v>
      </c>
      <c r="B16" t="s">
        <v>75</v>
      </c>
    </row>
    <row r="17" spans="1:2" x14ac:dyDescent="0.25">
      <c r="A17" t="s">
        <v>36</v>
      </c>
      <c r="B17" t="s">
        <v>76</v>
      </c>
    </row>
    <row r="18" spans="1:2" x14ac:dyDescent="0.25">
      <c r="A18" t="s">
        <v>37</v>
      </c>
      <c r="B18" t="s">
        <v>77</v>
      </c>
    </row>
    <row r="19" spans="1:2" x14ac:dyDescent="0.25">
      <c r="A19" t="s">
        <v>38</v>
      </c>
      <c r="B19" t="s">
        <v>78</v>
      </c>
    </row>
    <row r="20" spans="1:2" x14ac:dyDescent="0.25">
      <c r="A20" t="s">
        <v>39</v>
      </c>
      <c r="B20" t="s">
        <v>79</v>
      </c>
    </row>
    <row r="21" spans="1:2" x14ac:dyDescent="0.25">
      <c r="A21" t="s">
        <v>80</v>
      </c>
      <c r="B21" t="s">
        <v>81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20946-2E7F-4C9D-BF28-858937D8CB43}">
  <dimension ref="A1:D13"/>
  <sheetViews>
    <sheetView workbookViewId="0">
      <selection activeCell="D9" sqref="D9"/>
    </sheetView>
  </sheetViews>
  <sheetFormatPr baseColWidth="10" defaultRowHeight="15" x14ac:dyDescent="0.25"/>
  <cols>
    <col min="4" max="4" width="26.140625" bestFit="1" customWidth="1"/>
  </cols>
  <sheetData>
    <row r="1" spans="1:4" ht="30.75" customHeight="1" x14ac:dyDescent="0.25">
      <c r="A1" s="5" t="s">
        <v>2</v>
      </c>
      <c r="B1" s="5" t="s">
        <v>82</v>
      </c>
      <c r="C1" s="5" t="s">
        <v>83</v>
      </c>
      <c r="D1" s="5" t="s">
        <v>84</v>
      </c>
    </row>
    <row r="2" spans="1:4" x14ac:dyDescent="0.25">
      <c r="A2" t="s">
        <v>7</v>
      </c>
      <c r="B2" t="s">
        <v>85</v>
      </c>
      <c r="C2" t="s">
        <v>86</v>
      </c>
      <c r="D2" t="s">
        <v>87</v>
      </c>
    </row>
    <row r="3" spans="1:4" x14ac:dyDescent="0.25">
      <c r="A3" t="s">
        <v>10</v>
      </c>
      <c r="B3" t="s">
        <v>85</v>
      </c>
      <c r="C3" t="s">
        <v>86</v>
      </c>
      <c r="D3" t="s">
        <v>88</v>
      </c>
    </row>
    <row r="4" spans="1:4" x14ac:dyDescent="0.25">
      <c r="A4" t="s">
        <v>13</v>
      </c>
      <c r="B4" t="s">
        <v>85</v>
      </c>
      <c r="C4" t="s">
        <v>89</v>
      </c>
      <c r="D4" t="s">
        <v>90</v>
      </c>
    </row>
    <row r="5" spans="1:4" x14ac:dyDescent="0.25">
      <c r="A5" t="s">
        <v>16</v>
      </c>
      <c r="B5" t="s">
        <v>85</v>
      </c>
      <c r="C5" t="s">
        <v>89</v>
      </c>
      <c r="D5" t="s">
        <v>91</v>
      </c>
    </row>
    <row r="6" spans="1:4" x14ac:dyDescent="0.25">
      <c r="A6" t="s">
        <v>41</v>
      </c>
      <c r="B6" t="s">
        <v>85</v>
      </c>
      <c r="C6" t="s">
        <v>89</v>
      </c>
      <c r="D6" t="s">
        <v>92</v>
      </c>
    </row>
    <row r="7" spans="1:4" x14ac:dyDescent="0.25">
      <c r="A7" t="s">
        <v>30</v>
      </c>
      <c r="B7" t="s">
        <v>85</v>
      </c>
      <c r="C7" t="s">
        <v>93</v>
      </c>
      <c r="D7" t="s">
        <v>94</v>
      </c>
    </row>
    <row r="8" spans="1:4" x14ac:dyDescent="0.25">
      <c r="A8" t="s">
        <v>32</v>
      </c>
      <c r="B8" t="s">
        <v>85</v>
      </c>
      <c r="C8" t="s">
        <v>93</v>
      </c>
      <c r="D8" t="s">
        <v>94</v>
      </c>
    </row>
    <row r="9" spans="1:4" x14ac:dyDescent="0.25">
      <c r="A9" t="s">
        <v>40</v>
      </c>
      <c r="B9" t="s">
        <v>85</v>
      </c>
      <c r="C9" t="s">
        <v>89</v>
      </c>
      <c r="D9" t="s">
        <v>1002</v>
      </c>
    </row>
    <row r="10" spans="1:4" x14ac:dyDescent="0.25">
      <c r="A10" t="s">
        <v>45</v>
      </c>
      <c r="B10" t="s">
        <v>85</v>
      </c>
      <c r="C10" t="s">
        <v>89</v>
      </c>
      <c r="D10" t="s">
        <v>95</v>
      </c>
    </row>
    <row r="11" spans="1:4" x14ac:dyDescent="0.25">
      <c r="A11" t="s">
        <v>46</v>
      </c>
      <c r="B11" t="s">
        <v>85</v>
      </c>
      <c r="C11" t="s">
        <v>89</v>
      </c>
      <c r="D11" t="s">
        <v>95</v>
      </c>
    </row>
    <row r="12" spans="1:4" x14ac:dyDescent="0.25">
      <c r="A12" t="s">
        <v>57</v>
      </c>
      <c r="B12" t="s">
        <v>85</v>
      </c>
      <c r="C12" t="s">
        <v>96</v>
      </c>
      <c r="D12" t="s">
        <v>97</v>
      </c>
    </row>
    <row r="13" spans="1:4" x14ac:dyDescent="0.25">
      <c r="A13" t="s">
        <v>19</v>
      </c>
      <c r="B13" t="s">
        <v>85</v>
      </c>
      <c r="C13" t="s">
        <v>93</v>
      </c>
      <c r="D13" t="s">
        <v>1000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3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0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l i s t e P r o d u i t s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 C o d e   P r o d u i t < / s t r i n g > < / k e y > < v a l u e > < i n t > 1 1 7 < / i n t > < / v a l u e > < / i t e m > < i t e m > < k e y > < s t r i n g > N o m   P r o d u i t < / s t r i n g > < / k e y > < v a l u e > < i n t > 1 1 5 < / i n t > < / v a l u e > < / i t e m > < / C o l u m n W i d t h s > < C o l u m n D i s p l a y I n d e x > < i t e m > < k e y > < s t r i n g > C o d e   P r o d u i t < / s t r i n g > < / k e y > < v a l u e > < i n t > 0 < / i n t > < / v a l u e > < / i t e m > < i t e m > < k e y > < s t r i n g > N o m   P r o d u i t 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l i s t e C o m m a n d e s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  C o m m a n d e < / s t r i n g > < / k e y > < v a l u e > < i n t > 1 3 9 < / i n t > < / v a l u e > < / i t e m > < i t e m > < k e y > < s t r i n g > C o d e   C l i e n t < / s t r i n g > < / k e y > < v a l u e > < i n t > 1 0 8 < / i n t > < / v a l u e > < / i t e m > < i t e m > < k e y > < s t r i n g > C o d e   P r o d u i t < / s t r i n g > < / k e y > < v a l u e > < i n t > 1 1 7 < / i n t > < / v a l u e > < / i t e m > < i t e m > < k e y > < s t r i n g > V i l l e < / s t r i n g > < / k e y > < v a l u e > < i n t > 6 5 < / i n t > < / v a l u e > < / i t e m > < i t e m > < k e y > < s t r i n g > Q u a n t i t �   c o m m a n d � e < / s t r i n g > < / k e y > < v a l u e > < i n t > 1 7 0 < / i n t > < / v a l u e > < / i t e m > < i t e m > < k e y > < s t r i n g > P r i x   U n i t a i r e < / s t r i n g > < / k e y > < v a l u e > < i n t > 1 1 3 < / i n t > < / v a l u e > < / i t e m > < i t e m > < k e y > < s t r i n g > F a c t u r e   C l i e n t < / s t r i n g > < / k e y > < v a l u e > < i n t > 1 2 2 < / i n t > < / v a l u e > < / i t e m > < i t e m > < k e y > < s t r i n g > P r i x   d ' A c h a t < / s t r i n g > < / k e y > < v a l u e > < i n t > 1 0 9 < / i n t > < / v a l u e > < / i t e m > < i t e m > < k e y > < s t r i n g > N u m � r o   C o m m a n d e < / s t r i n g > < / k e y > < v a l u e > < i n t > 1 6 1 < / i n t > < / v a l u e > < / i t e m > < / C o l u m n W i d t h s > < C o l u m n D i s p l a y I n d e x > < i t e m > < k e y > < s t r i n g > D a t e   C o m m a n d e < / s t r i n g > < / k e y > < v a l u e > < i n t > 0 < / i n t > < / v a l u e > < / i t e m > < i t e m > < k e y > < s t r i n g > C o d e   C l i e n t < / s t r i n g > < / k e y > < v a l u e > < i n t > 1 < / i n t > < / v a l u e > < / i t e m > < i t e m > < k e y > < s t r i n g > C o d e   P r o d u i t < / s t r i n g > < / k e y > < v a l u e > < i n t > 2 < / i n t > < / v a l u e > < / i t e m > < i t e m > < k e y > < s t r i n g > V i l l e < / s t r i n g > < / k e y > < v a l u e > < i n t > 3 < / i n t > < / v a l u e > < / i t e m > < i t e m > < k e y > < s t r i n g > Q u a n t i t �   c o m m a n d � e < / s t r i n g > < / k e y > < v a l u e > < i n t > 4 < / i n t > < / v a l u e > < / i t e m > < i t e m > < k e y > < s t r i n g > P r i x   U n i t a i r e < / s t r i n g > < / k e y > < v a l u e > < i n t > 5 < / i n t > < / v a l u e > < / i t e m > < i t e m > < k e y > < s t r i n g > F a c t u r e   C l i e n t < / s t r i n g > < / k e y > < v a l u e > < i n t > 6 < / i n t > < / v a l u e > < / i t e m > < i t e m > < k e y > < s t r i n g > P r i x   d ' A c h a t < / s t r i n g > < / k e y > < v a l u e > < i n t > 7 < / i n t > < / v a l u e > < / i t e m > < i t e m > < k e y > < s t r i n g > N u m � r o   C o m m a n d e < / s t r i n g > < / k e y > < v a l u e > < i n t > 8 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 l i s t e C o m m a n d e s 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 2 3 3 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 l i s t e P r o d u i t s 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 l i s t e C l i e n t s 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 l i s t e L o c a l i s a t i o n 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 C a l e n d r i e r 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C l i e n t W i n d o w X M L " > < C u s t o m C o n t e n t > < ! [ C D A T A [ l i s t e L o c a l i s a t i o n ] ] > < / C u s t o m C o n t e n t > < / G e m i n i > 
</file>

<file path=customXml/item14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 T V e n t e s 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 T V e n t e s 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 M e a s u r e s \ N B   t r a n s a c t i o n s < / K e y > < / D i a g r a m O b j e c t K e y > < D i a g r a m O b j e c t K e y > < K e y > M e a s u r e s \ N B   t r a n s a c t i o n s \ T a g I n f o \ F o r m u l e < / K e y > < / D i a g r a m O b j e c t K e y > < D i a g r a m O b j e c t K e y > < K e y > M e a s u r e s \ N B   t r a n s a c t i o n s \ T a g I n f o \ V a l e u r < / K e y > < / D i a g r a m O b j e c t K e y > < D i a g r a m O b j e c t K e y > < K e y > M e a s u r e s \ T o t a l   V e n t e s < / K e y > < / D i a g r a m O b j e c t K e y > < D i a g r a m O b j e c t K e y > < K e y > M e a s u r e s \ T o t a l   V e n t e s \ T a g I n f o \ F o r m u l e < / K e y > < / D i a g r a m O b j e c t K e y > < D i a g r a m O b j e c t K e y > < K e y > M e a s u r e s \ T o t a l   V e n t e s \ T a g I n f o \ V a l e u r < / K e y > < / D i a g r a m O b j e c t K e y > < D i a g r a m O b j e c t K e y > < K e y > M e a s u r e s \ T o t a l   A c h a t s < / K e y > < / D i a g r a m O b j e c t K e y > < D i a g r a m O b j e c t K e y > < K e y > M e a s u r e s \ T o t a l   A c h a t s \ T a g I n f o \ F o r m u l e < / K e y > < / D i a g r a m O b j e c t K e y > < D i a g r a m O b j e c t K e y > < K e y > M e a s u r e s \ T o t a l   A c h a t s \ T a g I n f o \ V a l e u r < / K e y > < / D i a g r a m O b j e c t K e y > < D i a g r a m O b j e c t K e y > < K e y > M e a s u r e s \ T o t a l     B � n � f i c e s < / K e y > < / D i a g r a m O b j e c t K e y > < D i a g r a m O b j e c t K e y > < K e y > M e a s u r e s \ T o t a l     B � n � f i c e s \ T a g I n f o \ F o r m u l e < / K e y > < / D i a g r a m O b j e c t K e y > < D i a g r a m O b j e c t K e y > < K e y > M e a s u r e s \ T o t a l     B � n � f i c e s \ T a g I n f o \ V a l e u r < / K e y > < / D i a g r a m O b j e c t K e y > < D i a g r a m O b j e c t K e y > < K e y > M e a s u r e s \ M a r g e   % < / K e y > < / D i a g r a m O b j e c t K e y > < D i a g r a m O b j e c t K e y > < K e y > M e a s u r e s \ M a r g e   % \ T a g I n f o \ F o r m u l e < / K e y > < / D i a g r a m O b j e c t K e y > < D i a g r a m O b j e c t K e y > < K e y > M e a s u r e s \ M a r g e   % \ T a g I n f o \ V a l e u r < / K e y > < / D i a g r a m O b j e c t K e y > < D i a g r a m O b j e c t K e y > < K e y > M e a s u r e s \ N B   t o t a l   d e   p r o d u i t s   v e n d u s < / K e y > < / D i a g r a m O b j e c t K e y > < D i a g r a m O b j e c t K e y > < K e y > M e a s u r e s \ N B   t o t a l   d e   p r o d u i t s   v e n d u s \ T a g I n f o \ F o r m u l e < / K e y > < / D i a g r a m O b j e c t K e y > < D i a g r a m O b j e c t K e y > < K e y > M e a s u r e s \ N B   t o t a l   d e   p r o d u i t s   v e n d u s \ T a g I n f o \ V a l e u r < / K e y > < / D i a g r a m O b j e c t K e y > < D i a g r a m O b j e c t K e y > < K e y > M e a s u r e s \ M o y e n n e   d e s   p r o d u i t s   v e n d u s < / K e y > < / D i a g r a m O b j e c t K e y > < D i a g r a m O b j e c t K e y > < K e y > M e a s u r e s \ M o y e n n e   d e s   p r o d u i t s   v e n d u s \ T a g I n f o \ F o r m u l e < / K e y > < / D i a g r a m O b j e c t K e y > < D i a g r a m O b j e c t K e y > < K e y > M e a s u r e s \ M o y e n n e   d e s   p r o d u i t s   v e n d u s \ T a g I n f o \ V a l e u r < / K e y > < / D i a g r a m O b j e c t K e y > < D i a g r a m O b j e c t K e y > < K e y > M e a s u r e s \ Q u a n t i t �   m i n i m u m < / K e y > < / D i a g r a m O b j e c t K e y > < D i a g r a m O b j e c t K e y > < K e y > M e a s u r e s \ Q u a n t i t �   m i n i m u m \ T a g I n f o \ F o r m u l e < / K e y > < / D i a g r a m O b j e c t K e y > < D i a g r a m O b j e c t K e y > < K e y > M e a s u r e s \ Q u a n t i t �   m i n i m u m \ T a g I n f o \ V a l e u r < / K e y > < / D i a g r a m O b j e c t K e y > < D i a g r a m O b j e c t K e y > < K e y > M e a s u r e s \ Q u a n t i t �   m a x i m u m < / K e y > < / D i a g r a m O b j e c t K e y > < D i a g r a m O b j e c t K e y > < K e y > M e a s u r e s \ Q u a n t i t �   m a x i m u m \ T a g I n f o \ F o r m u l e < / K e y > < / D i a g r a m O b j e c t K e y > < D i a g r a m O b j e c t K e y > < K e y > M e a s u r e s \ Q u a n t i t �   m a x i m u m \ T a g I n f o \ V a l e u r < / K e y > < / D i a g r a m O b j e c t K e y > < D i a g r a m O b j e c t K e y > < K e y > M e a s u r e s \ S o m m e   d e   Q u a n t i t �   c o m m a n d � e < / K e y > < / D i a g r a m O b j e c t K e y > < D i a g r a m O b j e c t K e y > < K e y > M e a s u r e s \ S o m m e   d e   Q u a n t i t �   c o m m a n d � e \ T a g I n f o \ F o r m u l e < / K e y > < / D i a g r a m O b j e c t K e y > < D i a g r a m O b j e c t K e y > < K e y > M e a s u r e s \ S o m m e   d e   Q u a n t i t �   c o m m a n d � e \ T a g I n f o \ V a l e u r < / K e y > < / D i a g r a m O b j e c t K e y > < D i a g r a m O b j e c t K e y > < K e y > M e a s u r e s \ N o m b r e   d e   N u m � r o   C o m m a n d e < / K e y > < / D i a g r a m O b j e c t K e y > < D i a g r a m O b j e c t K e y > < K e y > M e a s u r e s \ N o m b r e   d e   N u m � r o   C o m m a n d e \ T a g I n f o \ F o r m u l e < / K e y > < / D i a g r a m O b j e c t K e y > < D i a g r a m O b j e c t K e y > < K e y > M e a s u r e s \ N o m b r e   d e   N u m � r o   C o m m a n d e \ T a g I n f o \ V a l e u r < / K e y > < / D i a g r a m O b j e c t K e y > < D i a g r a m O b j e c t K e y > < K e y > M e a s u r e s \ S o m m e   d e   F a c t u r e   C l i e n t < / K e y > < / D i a g r a m O b j e c t K e y > < D i a g r a m O b j e c t K e y > < K e y > M e a s u r e s \ S o m m e   d e   F a c t u r e   C l i e n t \ T a g I n f o \ F o r m u l e < / K e y > < / D i a g r a m O b j e c t K e y > < D i a g r a m O b j e c t K e y > < K e y > M e a s u r e s \ S o m m e   d e   F a c t u r e   C l i e n t \ T a g I n f o \ V a l e u r < / K e y > < / D i a g r a m O b j e c t K e y > < D i a g r a m O b j e c t K e y > < K e y > C o l u m n s \ N u m � r o   C o m m a n d e < / K e y > < / D i a g r a m O b j e c t K e y > < D i a g r a m O b j e c t K e y > < K e y > C o l u m n s \ D a t e   C o m m a n d e < / K e y > < / D i a g r a m O b j e c t K e y > < D i a g r a m O b j e c t K e y > < K e y > C o l u m n s \ C o d e   C l i e n t < / K e y > < / D i a g r a m O b j e c t K e y > < D i a g r a m O b j e c t K e y > < K e y > C o l u m n s \ C o d e   P r o d u i t < / K e y > < / D i a g r a m O b j e c t K e y > < D i a g r a m O b j e c t K e y > < K e y > C o l u m n s \ V i l l e < / K e y > < / D i a g r a m O b j e c t K e y > < D i a g r a m O b j e c t K e y > < K e y > C o l u m n s \ Q u a n t i t �   c o m m a n d � e < / K e y > < / D i a g r a m O b j e c t K e y > < D i a g r a m O b j e c t K e y > < K e y > C o l u m n s \ P r i x   U n i t a i r e < / K e y > < / D i a g r a m O b j e c t K e y > < D i a g r a m O b j e c t K e y > < K e y > C o l u m n s \ F a c t u r e   C l i e n t < / K e y > < / D i a g r a m O b j e c t K e y > < D i a g r a m O b j e c t K e y > < K e y > C o l u m n s \ P r i x   d ' A c h a t < / K e y > < / D i a g r a m O b j e c t K e y > < D i a g r a m O b j e c t K e y > < K e y > L i n k s \ & l t ; C o l u m n s \ S o m m e   d e   Q u a n t i t �   c o m m a n d � e & g t ; - & l t ; M e a s u r e s \ Q u a n t i t �   c o m m a n d � e & g t ; < / K e y > < / D i a g r a m O b j e c t K e y > < D i a g r a m O b j e c t K e y > < K e y > L i n k s \ & l t ; C o l u m n s \ S o m m e   d e   Q u a n t i t �   c o m m a n d � e & g t ; - & l t ; M e a s u r e s \ Q u a n t i t �   c o m m a n d � e & g t ; \ C O L U M N < / K e y > < / D i a g r a m O b j e c t K e y > < D i a g r a m O b j e c t K e y > < K e y > L i n k s \ & l t ; C o l u m n s \ S o m m e   d e   Q u a n t i t �   c o m m a n d � e & g t ; - & l t ; M e a s u r e s \ Q u a n t i t �   c o m m a n d � e & g t ; \ M E A S U R E < / K e y > < / D i a g r a m O b j e c t K e y > < D i a g r a m O b j e c t K e y > < K e y > L i n k s \ & l t ; C o l u m n s \ N o m b r e   d e   N u m � r o   C o m m a n d e & g t ; - & l t ; M e a s u r e s \ N u m � r o   C o m m a n d e & g t ; < / K e y > < / D i a g r a m O b j e c t K e y > < D i a g r a m O b j e c t K e y > < K e y > L i n k s \ & l t ; C o l u m n s \ N o m b r e   d e   N u m � r o   C o m m a n d e & g t ; - & l t ; M e a s u r e s \ N u m � r o   C o m m a n d e & g t ; \ C O L U M N < / K e y > < / D i a g r a m O b j e c t K e y > < D i a g r a m O b j e c t K e y > < K e y > L i n k s \ & l t ; C o l u m n s \ N o m b r e   d e   N u m � r o   C o m m a n d e & g t ; - & l t ; M e a s u r e s \ N u m � r o   C o m m a n d e & g t ; \ M E A S U R E < / K e y > < / D i a g r a m O b j e c t K e y > < D i a g r a m O b j e c t K e y > < K e y > L i n k s \ & l t ; C o l u m n s \ S o m m e   d e   F a c t u r e   C l i e n t & g t ; - & l t ; M e a s u r e s \ F a c t u r e   C l i e n t & g t ; < / K e y > < / D i a g r a m O b j e c t K e y > < D i a g r a m O b j e c t K e y > < K e y > L i n k s \ & l t ; C o l u m n s \ S o m m e   d e   F a c t u r e   C l i e n t & g t ; - & l t ; M e a s u r e s \ F a c t u r e   C l i e n t & g t ; \ C O L U M N < / K e y > < / D i a g r a m O b j e c t K e y > < D i a g r a m O b j e c t K e y > < K e y > L i n k s \ & l t ; C o l u m n s \ S o m m e   d e   F a c t u r e   C l i e n t & g t ; - & l t ; M e a s u r e s \ F a c t u r e   C l i e n t & g t ; \ M E A S U R E 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 M e a s u r e s \ N B   t r a n s a c t i o n s < / K e y > < / a : K e y > < a : V a l u e   i : t y p e = " M e a s u r e G r i d N o d e V i e w S t a t e " > < C o l u m n > 8 < / C o l u m n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 M e a s u r e s \ N B   t r a n s a c t i o n s \ T a g I n f o \ F o r m u l e 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 M e a s u r e s \ N B   t r a n s a c t i o n s \ T a g I n f o \ V a l e u r 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 M e a s u r e s \ T o t a l   V e n t e s < / K e y > < / a : K e y > < a : V a l u e   i : t y p e = " M e a s u r e G r i d N o d e V i e w S t a t e " > < C o l u m n > 8 < / C o l u m n > < L a y e d O u t > t r u e < / L a y e d O u t > < R o w > 3 < / R o w > < / a : V a l u e > < / a : K e y V a l u e O f D i a g r a m O b j e c t K e y a n y T y p e z b w N T n L X > < a : K e y V a l u e O f D i a g r a m O b j e c t K e y a n y T y p e z b w N T n L X > < a : K e y > < K e y > M e a s u r e s \ T o t a l   V e n t e s \ T a g I n f o \ F o r m u l e 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 M e a s u r e s \ T o t a l   V e n t e s \ T a g I n f o \ V a l e u r 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 M e a s u r e s \ T o t a l   A c h a t s < / K e y > < / a : K e y > < a : V a l u e   i : t y p e = " M e a s u r e G r i d N o d e V i e w S t a t e " > < C o l u m n > 8 < / C o l u m n > < L a y e d O u t > t r u e < / L a y e d O u t > < R o w > 4 < / R o w > < / a : V a l u e > < / a : K e y V a l u e O f D i a g r a m O b j e c t K e y a n y T y p e z b w N T n L X > < a : K e y V a l u e O f D i a g r a m O b j e c t K e y a n y T y p e z b w N T n L X > < a : K e y > < K e y > M e a s u r e s \ T o t a l   A c h a t s \ T a g I n f o \ F o r m u l e 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 M e a s u r e s \ T o t a l   A c h a t s \ T a g I n f o \ V a l e u r 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 M e a s u r e s \ T o t a l     B � n � f i c e s < / K e y > < / a : K e y > < a : V a l u e   i : t y p e = " M e a s u r e G r i d N o d e V i e w S t a t e " > < C o l u m n > 8 < / C o l u m n > < L a y e d O u t > t r u e < / L a y e d O u t > < R o w > 5 < / R o w > < / a : V a l u e > < / a : K e y V a l u e O f D i a g r a m O b j e c t K e y a n y T y p e z b w N T n L X > < a : K e y V a l u e O f D i a g r a m O b j e c t K e y a n y T y p e z b w N T n L X > < a : K e y > < K e y > M e a s u r e s \ T o t a l     B � n � f i c e s \ T a g I n f o \ F o r m u l e 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 M e a s u r e s \ T o t a l     B � n � f i c e s \ T a g I n f o \ V a l e u r 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 M e a s u r e s \ M a r g e   % < / K e y > < / a : K e y > < a : V a l u e   i : t y p e = " M e a s u r e G r i d N o d e V i e w S t a t e " > < C o l u m n > 8 < / C o l u m n > < L a y e d O u t > t r u e < / L a y e d O u t > < R o w > 6 < / R o w > < / a : V a l u e > < / a : K e y V a l u e O f D i a g r a m O b j e c t K e y a n y T y p e z b w N T n L X > < a : K e y V a l u e O f D i a g r a m O b j e c t K e y a n y T y p e z b w N T n L X > < a : K e y > < K e y > M e a s u r e s \ M a r g e   % \ T a g I n f o \ F o r m u l e 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 M e a s u r e s \ M a r g e   % \ T a g I n f o \ V a l e u r 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 M e a s u r e s \ N B   t o t a l   d e   p r o d u i t s   v e n d u s < / K e y > < / a : K e y > < a : V a l u e   i : t y p e = " M e a s u r e G r i d N o d e V i e w S t a t e " > < C o l u m n > 4 < / C o l u m n > < L a y e d O u t > t r u e < / L a y e d O u t > < R o w > 3 < / R o w > < / a : V a l u e > < / a : K e y V a l u e O f D i a g r a m O b j e c t K e y a n y T y p e z b w N T n L X > < a : K e y V a l u e O f D i a g r a m O b j e c t K e y a n y T y p e z b w N T n L X > < a : K e y > < K e y > M e a s u r e s \ N B   t o t a l   d e   p r o d u i t s   v e n d u s \ T a g I n f o \ F o r m u l e 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 M e a s u r e s \ N B   t o t a l   d e   p r o d u i t s   v e n d u s \ T a g I n f o \ V a l e u r 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 M e a s u r e s \ M o y e n n e   d e s   p r o d u i t s   v e n d u s < / K e y > < / a : K e y > < a : V a l u e   i : t y p e = " M e a s u r e G r i d N o d e V i e w S t a t e " > < C o l u m n > 4 < / C o l u m n > < L a y e d O u t > t r u e < / L a y e d O u t > < R o w > 4 < / R o w > < / a : V a l u e > < / a : K e y V a l u e O f D i a g r a m O b j e c t K e y a n y T y p e z b w N T n L X > < a : K e y V a l u e O f D i a g r a m O b j e c t K e y a n y T y p e z b w N T n L X > < a : K e y > < K e y > M e a s u r e s \ M o y e n n e   d e s   p r o d u i t s   v e n d u s \ T a g I n f o \ F o r m u l e 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 M e a s u r e s \ M o y e n n e   d e s   p r o d u i t s   v e n d u s \ T a g I n f o \ V a l e u r 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 M e a s u r e s \ Q u a n t i t �   m i n i m u m < / K e y > < / a : K e y > < a : V a l u e   i : t y p e = " M e a s u r e G r i d N o d e V i e w S t a t e " > < C o l u m n > 4 < / C o l u m n > < L a y e d O u t > t r u e < / L a y e d O u t > < R o w > 6 < / R o w > < / a : V a l u e > < / a : K e y V a l u e O f D i a g r a m O b j e c t K e y a n y T y p e z b w N T n L X > < a : K e y V a l u e O f D i a g r a m O b j e c t K e y a n y T y p e z b w N T n L X > < a : K e y > < K e y > M e a s u r e s \ Q u a n t i t �   m i n i m u m \ T a g I n f o \ F o r m u l e 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 M e a s u r e s \ Q u a n t i t �   m i n i m u m \ T a g I n f o \ V a l e u r 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 M e a s u r e s \ Q u a n t i t �   m a x i m u m < / K e y > < / a : K e y > < a : V a l u e   i : t y p e = " M e a s u r e G r i d N o d e V i e w S t a t e " > < C o l u m n > 4 < / C o l u m n > < L a y e d O u t > t r u e < / L a y e d O u t > < R o w > 5 < / R o w > < / a : V a l u e > < / a : K e y V a l u e O f D i a g r a m O b j e c t K e y a n y T y p e z b w N T n L X > < a : K e y V a l u e O f D i a g r a m O b j e c t K e y a n y T y p e z b w N T n L X > < a : K e y > < K e y > M e a s u r e s \ Q u a n t i t �   m a x i m u m \ T a g I n f o \ F o r m u l e 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 M e a s u r e s \ Q u a n t i t �   m a x i m u m \ T a g I n f o \ V a l e u r 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 M e a s u r e s \ S o m m e   d e   Q u a n t i t �   c o m m a n d � e < / K e y > < / a : K e y > < a : V a l u e   i : t y p e = " M e a s u r e G r i d N o d e V i e w S t a t e " > < C o l u m n > 4 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 M e a s u r e s \ S o m m e   d e   Q u a n t i t �   c o m m a n d � e \ T a g I n f o \ F o r m u l e 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 M e a s u r e s \ S o m m e   d e   Q u a n t i t �   c o m m a n d � e \ T a g I n f o \ V a l e u r 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 M e a s u r e s \ N o m b r e   d e   N u m � r o   C o m m a n d e < / K e y > < / a : K e y > < a : V a l u e   i : t y p e = " M e a s u r e G r i d N o d e V i e w S t a t e " > < C o l u m n > 8 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 M e a s u r e s \ N o m b r e   d e   N u m � r o   C o m m a n d e \ T a g I n f o \ F o r m u l e 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 M e a s u r e s \ N o m b r e   d e   N u m � r o   C o m m a n d e \ T a g I n f o \ V a l e u r 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 M e a s u r e s \ S o m m e   d e   F a c t u r e   C l i e n t < / K e y > < / a : K e y > < a : V a l u e   i : t y p e = " M e a s u r e G r i d N o d e V i e w S t a t e " > < C o l u m n > 6 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 M e a s u r e s \ S o m m e   d e   F a c t u r e   C l i e n t \ T a g I n f o \ F o r m u l e 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 M e a s u r e s \ S o m m e   d e   F a c t u r e   C l i e n t \ T a g I n f o \ V a l e u r 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 C o l u m n s \ N u m � r o   C o m m a n d e 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 C o l u m n s \ D a t e   C o m m a n d e 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 C o l u m n s \ C o d e   C l i e n t 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 C o l u m n s \ C o d e   P r o d u i t 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 C o l u m n s \ V i l l e 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 C o l u m n s \ Q u a n t i t �   c o m m a n d � e 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 C o l u m n s \ P r i x   U n i t a i r e 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 C o l u m n s \ F a c t u r e   C l i e n t 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 C o l u m n s \ P r i x   d ' A c h a t 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 L i n k s \ & l t ; C o l u m n s \ S o m m e   d e   Q u a n t i t �   c o m m a n d � e & g t ; - & l t ; M e a s u r e s \ Q u a n t i t �   c o m m a n d � e & g t ; 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 L i n k s \ & l t ; C o l u m n s \ S o m m e   d e   Q u a n t i t �   c o m m a n d � e & g t ; - & l t ; M e a s u r e s \ Q u a n t i t �   c o m m a n d � e & g t ; \ C O L U M N 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 L i n k s \ & l t ; C o l u m n s \ S o m m e   d e   Q u a n t i t �   c o m m a n d � e & g t ; - & l t ; M e a s u r e s \ Q u a n t i t �   c o m m a n d � e & g t ; \ M E A S U R E 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 L i n k s \ & l t ; C o l u m n s \ N o m b r e   d e   N u m � r o   C o m m a n d e & g t ; - & l t ; M e a s u r e s \ N u m � r o   C o m m a n d e & g t ; 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 L i n k s \ & l t ; C o l u m n s \ N o m b r e   d e   N u m � r o   C o m m a n d e & g t ; - & l t ; M e a s u r e s \ N u m � r o   C o m m a n d e & g t ; \ C O L U M N 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 L i n k s \ & l t ; C o l u m n s \ N o m b r e   d e   N u m � r o   C o m m a n d e & g t ; - & l t ; M e a s u r e s \ N u m � r o   C o m m a n d e & g t ; \ M E A S U R E 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 L i n k s \ & l t ; C o l u m n s \ S o m m e   d e   F a c t u r e   C l i e n t & g t ; - & l t ; M e a s u r e s \ F a c t u r e   C l i e n t & g t ; 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 L i n k s \ & l t ; C o l u m n s \ S o m m e   d e   F a c t u r e   C l i e n t & g t ; - & l t ; M e a s u r e s \ F a c t u r e   C l i e n t & g t ; \ C O L U M N 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 L i n k s \ & l t ; C o l u m n s \ S o m m e   d e   F a c t u r e   C l i e n t & g t ; - & l t ; M e a s u r e s \ F a c t u r e   C l i e n t & g t ; \ M E A S U R E 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 T P r o d u i t s 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 T P r o d u i t s 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 C o l u m n s \ C o d e   P r o d u i t < / K e y > < / D i a g r a m O b j e c t K e y > < D i a g r a m O b j e c t K e y > < K e y > C o l u m n s \ N o m   P r o d u i t 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 C o l u m n s \ C o d e   P r o d u i t 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 C o l u m n s \ N o m   P r o d u i t 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 T C l i e n t s 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 T C l i e n t s 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 C o l u m n s \ C o d e   C l i e n t < / K e y > < / D i a g r a m O b j e c t K e y > < D i a g r a m O b j e c t K e y > < K e y > C o l u m n s \ N o m   C l i e n t 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 C o l u m n s \ C o d e   C l i e n t 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 C o l u m n s \ N o m   C l i e n t 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 T a g s \ T a b l e s \ & l t ; T a b l e s \ T V e n t e s & g t ; < / K e y > < / D i a g r a m O b j e c t K e y > < D i a g r a m O b j e c t K e y > < K e y > D y n a m i c   T a g s \ T a b l e s \ & l t ; T a b l e s \ T P r o d u i t s & g t ; < / K e y > < / D i a g r a m O b j e c t K e y > < D i a g r a m O b j e c t K e y > < K e y > D y n a m i c   T a g s \ T a b l e s \ & l t ; T a b l e s \ T C l i e n t s & g t ; < / K e y > < / D i a g r a m O b j e c t K e y > < D i a g r a m O b j e c t K e y > < K e y > D y n a m i c   T a g s \ T a b l e s \ & l t ; T a b l e s \ T L o c a l i s a t i o n & g t ; < / K e y > < / D i a g r a m O b j e c t K e y > < D i a g r a m O b j e c t K e y > < K e y > D y n a m i c   T a g s \ T a b l e s \ & l t ; T a b l e s \ T C a l e n d r i e r & g t ; < / K e y > < / D i a g r a m O b j e c t K e y > < D i a g r a m O b j e c t K e y > < K e y > D y n a m i c   T a g s \ H i e r a r c h i e s \ & l t ; T a b l e s \ T C a l e n d r i e r \ H i e r a r c h i e s \ H i � r a r c h i e   d e   d a t e s & g t ; < / K e y > < / D i a g r a m O b j e c t K e y > < D i a g r a m O b j e c t K e y > < K e y > T a b l e s \ T V e n t e s < / K e y > < / D i a g r a m O b j e c t K e y > < D i a g r a m O b j e c t K e y > < K e y > T a b l e s \ T C o m m a n d e s \ C o l u m n s \ D a t e   C o m m a n d e < / K e y > < / D i a g r a m O b j e c t K e y > < D i a g r a m O b j e c t K e y > < K e y > T a b l e s \ T C o m m a n d e s \ C o l u m n s \ C o d e   C l i e n t < / K e y > < / D i a g r a m O b j e c t K e y > < D i a g r a m O b j e c t K e y > < K e y > T a b l e s \ T C o m m a n d e s \ C o l u m n s \ C o d e   P r o d u i t < / K e y > < / D i a g r a m O b j e c t K e y > < D i a g r a m O b j e c t K e y > < K e y > T a b l e s \ T C o m m a n d e s \ C o l u m n s \ V i l l e < / K e y > < / D i a g r a m O b j e c t K e y > < D i a g r a m O b j e c t K e y > < K e y > T a b l e s \ T C o m m a n d e s \ C o l u m n s \ Q u a n t i t �   c o m m a n d � e < / K e y > < / D i a g r a m O b j e c t K e y > < D i a g r a m O b j e c t K e y > < K e y > T a b l e s \ T C o m m a n d e s \ C o l u m n s \ P r i x   U n i t a i r e < / K e y > < / D i a g r a m O b j e c t K e y > < D i a g r a m O b j e c t K e y > < K e y > T a b l e s \ T C o m m a n d e s \ C o l u m n s \ F a c t u r e   C l i e n t < / K e y > < / D i a g r a m O b j e c t K e y > < D i a g r a m O b j e c t K e y > < K e y > T a b l e s \ T C o m m a n d e s \ C o l u m n s \ P r i x   d ' A c h a t < / K e y > < / D i a g r a m O b j e c t K e y > < D i a g r a m O b j e c t K e y > < K e y > T a b l e s \ T V e n t e s \ M e a s u r e s \ N B   t r a n s a c t i o n s < / K e y > < / D i a g r a m O b j e c t K e y > < D i a g r a m O b j e c t K e y > < K e y > T a b l e s \ T C o m m a n d e s \ M e a s u r e s \ T o t a l   C A < / K e y > < / D i a g r a m O b j e c t K e y > < D i a g r a m O b j e c t K e y > < K e y > T a b l e s \ T V e n t e s \ M e a s u r e s \ T o t a l   A c h a t s < / K e y > < / D i a g r a m O b j e c t K e y > < D i a g r a m O b j e c t K e y > < K e y > T a b l e s \ T V e n t e s \ T a b l e s \ T V e n t e s \ M e a s u r e s \ T o t a l   A c h a t s \ A d d i t i o n a l   I n f o \ E r r e u r < / K e y > < / D i a g r a m O b j e c t K e y > < D i a g r a m O b j e c t K e y > < K e y > T a b l e s \ T V e n t e s \ M e a s u r e s \ T o t a l     B � n � f i c e s < / K e y > < / D i a g r a m O b j e c t K e y > < D i a g r a m O b j e c t K e y > < K e y > T a b l e s \ T V e n t e s \ M e a s u r e s \ M a r g e   % < / K e y > < / D i a g r a m O b j e c t K e y > < D i a g r a m O b j e c t K e y > < K e y > T a b l e s \ T V e n t e s \ M e a s u r e s \ N B   t o t a l   d e   p r o d u i t s   v e n d u s < / K e y > < / D i a g r a m O b j e c t K e y > < D i a g r a m O b j e c t K e y > < K e y > T a b l e s \ T V e n t e s \ M e a s u r e s \ M o y e n n e   d e s   p r o d u i t s   v e n d u s < / K e y > < / D i a g r a m O b j e c t K e y > < D i a g r a m O b j e c t K e y > < K e y > T a b l e s \ T P r o d u i t s < / K e y > < / D i a g r a m O b j e c t K e y > < D i a g r a m O b j e c t K e y > < K e y > T a b l e s \ T P r o d u i t s \ C o l u m n s \ C o d e   P r o d u i t < / K e y > < / D i a g r a m O b j e c t K e y > < D i a g r a m O b j e c t K e y > < K e y > T a b l e s \ T P r o d u i t s \ C o l u m n s \ N o m   P r o d u i t < / K e y > < / D i a g r a m O b j e c t K e y > < D i a g r a m O b j e c t K e y > < K e y > T a b l e s \ T C l i e n t s < / K e y > < / D i a g r a m O b j e c t K e y > < D i a g r a m O b j e c t K e y > < K e y > T a b l e s \ T C l i e n t s \ C o l u m n s \ C o d e   C l i e n t < / K e y > < / D i a g r a m O b j e c t K e y > < D i a g r a m O b j e c t K e y > < K e y > T a b l e s \ T C l i e n t s \ C o l u m n s \ N o m   C l i e n t < / K e y > < / D i a g r a m O b j e c t K e y > < D i a g r a m O b j e c t K e y > < K e y > T a b l e s \ T L o c a l i s a t i o n < / K e y > < / D i a g r a m O b j e c t K e y > < D i a g r a m O b j e c t K e y > < K e y > T a b l e s \ T L o c a l i s a t i o n \ C o l u m n s \ V i l l e < / K e y > < / D i a g r a m O b j e c t K e y > < D i a g r a m O b j e c t K e y > < K e y > T a b l e s \ T L o c a l i s a t i o n \ C o l u m n s \ P a y s < / K e y > < / D i a g r a m O b j e c t K e y > < D i a g r a m O b j e c t K e y > < K e y > T a b l e s \ T L o c a l i s a t i o n \ C o l u m n s \ S e c t e u r < / K e y > < / D i a g r a m O b j e c t K e y > < D i a g r a m O b j e c t K e y > < K e y > T a b l e s \ T L o c a l i s a t i o n \ C o l u m n s \ P r o v i n c e < / K e y > < / D i a g r a m O b j e c t K e y > < D i a g r a m O b j e c t K e y > < K e y > T a b l e s \ T C a l e n d r i e r < / K e y > < / D i a g r a m O b j e c t K e y > < D i a g r a m O b j e c t K e y > < K e y > T a b l e s \ T C a l e n d r i e r \ C o l u m n s \ D a t e < / K e y > < / D i a g r a m O b j e c t K e y > < D i a g r a m O b j e c t K e y > < K e y > T a b l e s \ T C a l e n d r i e r \ C o l u m n s \ A n n � e < / K e y > < / D i a g r a m O b j e c t K e y > < D i a g r a m O b j e c t K e y > < K e y > T a b l e s \ T C a l e n d r i e r \ C o l u m n s \ N u m � r o   d u   m o i s < / K e y > < / D i a g r a m O b j e c t K e y > < D i a g r a m O b j e c t K e y > < K e y > T a b l e s \ T C a l e n d r i e r \ C o l u m n s \ M o i s < / K e y > < / D i a g r a m O b j e c t K e y > < D i a g r a m O b j e c t K e y > < K e y > T a b l e s \ T C a l e n d r i e r \ C o l u m n s \ M M M - A A A A < / K e y > < / D i a g r a m O b j e c t K e y > < D i a g r a m O b j e c t K e y > < K e y > T a b l e s \ T C a l e n d r i e r \ C o l u m n s \ N u m � r o   d u   j o u r   d e   l a   s e m a i n e < / K e y > < / D i a g r a m O b j e c t K e y > < D i a g r a m O b j e c t K e y > < K e y > T a b l e s \ T C a l e n d r i e r \ C o l u m n s \ J o u r   d e   l a   s e m a i n e < / K e y > < / D i a g r a m O b j e c t K e y > < D i a g r a m O b j e c t K e y > < K e y > T a b l e s \ T C a l e n d r i e r \ C o l u m n s \ T r i m e s t r e < / K e y > < / D i a g r a m O b j e c t K e y > < D i a g r a m O b j e c t K e y > < K e y > T a b l e s \ T C a l e n d r i e r \ H i e r a r c h i e s \ H i � r a r c h i e   d e   d a t e s < / K e y > < / D i a g r a m O b j e c t K e y > < D i a g r a m O b j e c t K e y > < K e y > T a b l e s \ T C a l e n d r i e r \ H i e r a r c h i e s \ H i � r a r c h i e   d e   d a t e s \ L e v e l s \ A n n � e < / K e y > < / D i a g r a m O b j e c t K e y > < D i a g r a m O b j e c t K e y > < K e y > T a b l e s \ T C a l e n d r i e r \ H i e r a r c h i e s \ H i � r a r c h i e   d e   d a t e s \ L e v e l s \ T r i m e s t r e < / K e y > < / D i a g r a m O b j e c t K e y > < D i a g r a m O b j e c t K e y > < K e y > T a b l e s \ T C a l e n d r i e r \ H i e r a r c h i e s \ H i � r a r c h i e   d e   d a t e s \ L e v e l s \ M o i s < / K e y > < / D i a g r a m O b j e c t K e y > < D i a g r a m O b j e c t K e y > < K e y > T a b l e s \ T C a l e n d r i e r \ H i e r a r c h i e s \ H i � r a r c h i e   d e   d a t e s \ L e v e l s \ J o u r < / K e y > < / D i a g r a m O b j e c t K e y > < D i a g r a m O b j e c t K e y > < K e y > T a b l e s \ T C a l e n d r i e r \ C o l u m n s \ N u m � r o   d u   j o u r   d a n s   l e   m o i s < / K e y > < / D i a g r a m O b j e c t K e y > < D i a g r a m O b j e c t K e y > < K e y > R e l a t i o n s h i p s \ & l t ; T a b l e s \ T V e n t e s \ C o l u m n s \ C o d e   C l i e n t & g t ; - & l t ; T a b l e s \ T C l i e n t s \ C o l u m n s \ C o d e   C l i e n t & g t ; < / K e y > < / D i a g r a m O b j e c t K e y > < D i a g r a m O b j e c t K e y > < K e y > R e l a t i o n s h i p s \ & l t ; T a b l e s \ T V e n t e s \ C o l u m n s \ C o d e   C l i e n t & g t ; - & l t ; T a b l e s \ T C l i e n t s \ C o l u m n s \ C o d e   C l i e n t & g t ; \ F K < / K e y > < / D i a g r a m O b j e c t K e y > < D i a g r a m O b j e c t K e y > < K e y > R e l a t i o n s h i p s \ & l t ; T a b l e s \ T V e n t e s \ C o l u m n s \ C o d e   C l i e n t & g t ; - & l t ; T a b l e s \ T C l i e n t s \ C o l u m n s \ C o d e   C l i e n t & g t ; \ P K < / K e y > < / D i a g r a m O b j e c t K e y > < D i a g r a m O b j e c t K e y > < K e y > R e l a t i o n s h i p s \ & l t ; T a b l e s \ T C o m m a n d e s \ C o l u m n s \ C o d e   C l i e n t & g t ; - & l t ; T a b l e s \ T C l i e n t s \ C o l u m n s \ C o d e   C l i e n t & g t ; \ C r o s s F i l t e r < / K e y > < / D i a g r a m O b j e c t K e y > < D i a g r a m O b j e c t K e y > < K e y > R e l a t i o n s h i p s \ & l t ; T a b l e s \ T V e n t e s \ C o l u m n s \ C o d e   P r o d u i t & g t ; - & l t ; T a b l e s \ T P r o d u i t s \ C o l u m n s \ C o d e   P r o d u i t & g t ; < / K e y > < / D i a g r a m O b j e c t K e y > < D i a g r a m O b j e c t K e y > < K e y > R e l a t i o n s h i p s \ & l t ; T a b l e s \ T V e n t e s \ C o l u m n s \ C o d e   P r o d u i t & g t ; - & l t ; T a b l e s \ T P r o d u i t s \ C o l u m n s \ C o d e   P r o d u i t & g t ; \ F K < / K e y > < / D i a g r a m O b j e c t K e y > < D i a g r a m O b j e c t K e y > < K e y > R e l a t i o n s h i p s \ & l t ; T a b l e s \ T V e n t e s \ C o l u m n s \ C o d e   P r o d u i t & g t ; - & l t ; T a b l e s \ T P r o d u i t s \ C o l u m n s \ C o d e   P r o d u i t & g t ; \ P K < / K e y > < / D i a g r a m O b j e c t K e y > < D i a g r a m O b j e c t K e y > < K e y > R e l a t i o n s h i p s \ & l t ; T a b l e s \ T C o m m a n d e s \ C o l u m n s \ C o d e   P r o d u i t & g t ; - & l t ; T a b l e s \ T P r o d u i t s \ C o l u m n s \ C o d e   P r o d u i t & g t ; \ C r o s s F i l t e r < / K e y > < / D i a g r a m O b j e c t K e y > < D i a g r a m O b j e c t K e y > < K e y > R e l a t i o n s h i p s \ & l t ; T a b l e s \ T V e n t e s \ C o l u m n s \ V i l l e & g t ; - & l t ; T a b l e s \ T L o c a l i s a t i o n \ C o l u m n s \ V i l l e & g t ; < / K e y > < / D i a g r a m O b j e c t K e y > < D i a g r a m O b j e c t K e y > < K e y > R e l a t i o n s h i p s \ & l t ; T a b l e s \ T V e n t e s \ C o l u m n s \ V i l l e & g t ; - & l t ; T a b l e s \ T L o c a l i s a t i o n \ C o l u m n s \ V i l l e & g t ; \ F K < / K e y > < / D i a g r a m O b j e c t K e y > < D i a g r a m O b j e c t K e y > < K e y > R e l a t i o n s h i p s \ & l t ; T a b l e s \ T V e n t e s \ C o l u m n s \ V i l l e & g t ; - & l t ; T a b l e s \ T L o c a l i s a t i o n \ C o l u m n s \ V i l l e & g t ; \ P K < / K e y > < / D i a g r a m O b j e c t K e y > < D i a g r a m O b j e c t K e y > < K e y > R e l a t i o n s h i p s \ & l t ; T a b l e s \ T C o m m a n d e s \ C o l u m n s \ V i l l e & g t ; - & l t ; T a b l e s \ T L o c a l i s a t i o n \ C o l u m n s \ V i l l e & g t ; \ C r o s s F i l t e r < / K e y > < / D i a g r a m O b j e c t K e y > < D i a g r a m O b j e c t K e y > < K e y > R e l a t i o n s h i p s \ & l t ; T a b l e s \ T V e n t e s \ C o l u m n s \ D a t e   C o m m a n d e & g t ; - & l t ; T a b l e s \ T C a l e n d r i e r \ C o l u m n s \ D a t e & g t ; < / K e y > < / D i a g r a m O b j e c t K e y > < D i a g r a m O b j e c t K e y > < K e y > R e l a t i o n s h i p s \ & l t ; T a b l e s \ T V e n t e s \ C o l u m n s \ D a t e   C o m m a n d e & g t ; - & l t ; T a b l e s \ T C a l e n d r i e r \ C o l u m n s \ D a t e & g t ; \ F K < / K e y > < / D i a g r a m O b j e c t K e y > < D i a g r a m O b j e c t K e y > < K e y > R e l a t i o n s h i p s \ & l t ; T a b l e s \ T V e n t e s \ C o l u m n s \ D a t e   C o m m a n d e & g t ; - & l t ; T a b l e s \ T C a l e n d r i e r \ C o l u m n s \ D a t e & g t ; \ P K < / K e y > < / D i a g r a m O b j e c t K e y > < D i a g r a m O b j e c t K e y > < K e y > R e l a t i o n s h i p s \ & l t ; T a b l e s \ T C o m m a n d e s \ C o l u m n s \ D a t e   C o m m a n d e & g t ; - & l t ; T a b l e s \ T C a l e n d r i e r \ C o l u m n s \ D a t e & g t ; \ C r o s s F i l t e r < / K e y > < / D i a g r a m O b j e c t K e y > < / A l l K e y s > < S e l e c t e d K e y s > < D i a g r a m O b j e c t K e y > < K e y > T a b l e s \ T C a l e n d r i e r 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 T a g s \ T a b l e s \ & l t ; T a b l e s \ T V e n t e s & g t ; 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 T a g s \ T a b l e s \ & l t ; T a b l e s \ T P r o d u i t s & g t ; 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 T a g s \ T a b l e s \ & l t ; T a b l e s \ T C l i e n t s & g t ; 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 T a g s \ T a b l e s \ & l t ; T a b l e s \ T L o c a l i s a t i o n & g t ; 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 T a g s \ T a b l e s \ & l t ; T a b l e s \ T C a l e n d r i e r & g t ; 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 T a g s \ H i e r a r c h i e s \ & l t ; T a b l e s \ T C a l e n d r i e r \ H i e r a r c h i e s \ H i � r a r c h i e   d e   d a t e s & g t ; 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 T a b l e s \ T V e n t e s < / K e y > < / a : K e y > < a : V a l u e   i : t y p e = " D i a g r a m D i s p l a y N o d e V i e w S t a t e " > < H e i g h t > 2 5 2 < / H e i g h t > < I s E x p a n d e d > t r u e < / I s E x p a n d e d > < L a y e d O u t > t r u e < / L a y e d O u t > < L e f t > 3 1 9 < / L e f t > < T a b I n d e x > 4 < / T a b I n d e x > < T o p > 2 5 2 < / T o p > < W i d t h > 2 5 1 < / W i d t h > < / a : V a l u e > < / a : K e y V a l u e O f D i a g r a m O b j e c t K e y a n y T y p e z b w N T n L X > < a : K e y V a l u e O f D i a g r a m O b j e c t K e y a n y T y p e z b w N T n L X > < a : K e y > < K e y > T a b l e s \ T C o m m a n d e s \ C o l u m n s \ D a t e   C o m m a n d e 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 T a b l e s \ T C o m m a n d e s \ C o l u m n s \ C o d e   C l i e n t 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 T a b l e s \ T C o m m a n d e s \ C o l u m n s \ C o d e   P r o d u i t 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 T a b l e s \ T C o m m a n d e s \ C o l u m n s \ V i l l e 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 T a b l e s \ T C o m m a n d e s \ C o l u m n s \ Q u a n t i t �   c o m m a n d � e 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 T a b l e s \ T C o m m a n d e s \ C o l u m n s \ P r i x   U n i t a i r e 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 T a b l e s \ T C o m m a n d e s \ C o l u m n s \ F a c t u r e   C l i e n t 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 T a b l e s \ T C o m m a n d e s \ C o l u m n s \ P r i x   d ' A c h a t 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 T a b l e s \ T V e n t e s \ M e a s u r e s \ N B   t r a n s a c t i o n s 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 T a b l e s \ T C o m m a n d e s \ M e a s u r e s \ T o t a l   C A 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 T a b l e s \ T V e n t e s \ M e a s u r e s \ T o t a l   A c h a t s 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 T a b l e s \ T V e n t e s \ T a b l e s \ T V e n t e s \ M e a s u r e s \ T o t a l   A c h a t s \ A d d i t i o n a l   I n f o \ E r r e u r 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 T a b l e s \ T V e n t e s \ M e a s u r e s \ T o t a l     B � n � f i c e s 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 T a b l e s \ T V e n t e s \ M e a s u r e s \ M a r g e   % 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 T a b l e s \ T V e n t e s \ M e a s u r e s \ N B   t o t a l   d e   p r o d u i t s   v e n d u s 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 T a b l e s \ T V e n t e s \ M e a s u r e s \ M o y e n n e   d e s   p r o d u i t s   v e n d u s 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 T a b l e s \ T P r o d u i t s 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 2 5 . 9 0 3 8 1 0 5 6 7 6 6 5 8 < / L e f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 T a b l e s \ T P r o d u i t s \ C o l u m n s \ C o d e   P r o d u i t 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 T a b l e s \ T P r o d u i t s \ C o l u m n s \ N o m   P r o d u i t 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 T a b l e s \ T C l i e n t s 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 3 4 0 . 8 0 7 6 2 1 1 3 5 3 3 1 6 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 T a b l e s \ T C l i e n t s \ C o l u m n s \ C o d e   C l i e n t 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 T a b l e s \ T C l i e n t s \ C o l u m n s \ N o m   C l i e n t 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 T a b l e s \ T L o c a l i s a t i o n 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 6 5 3 . 7 1 1 4 3 1 7 0 2 9 9 7 2 9 < / L e f t > < T a b I n d e x > 2 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 T a b l e s \ T L o c a l i s a t i o n \ C o l u m n s \ V i l l e 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 T a b l e s \ T L o c a l i s a t i o n \ C o l u m n s \ P a y s 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 T a b l e s \ T L o c a l i s a t i o n \ C o l u m n s \ S e c t e u r 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 T a b l e s \ T L o c a l i s a t i o n \ C o l u m n s \ P r o v i n c e 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 T a b l e s \ T C a l e n d r i e r < / K e y > < / a : K e y > < a : V a l u e   i : t y p e = " D i a g r a m D i s p l a y N o d e V i e w S t a t e " > < H e i g h t > 3 0 5 < / H e i g h t > < I s E x p a n d e d > t r u e < / I s E x p a n d e d > < I s F o c u s e d > t r u e < / I s F o c u s e d > < L a y e d O u t > t r u e < / L a y e d O u t > < L e f t > 9 2 3 . 6 1 5 2 4 2 2 7 0 6 6 3 2 < / L e f t > < T a b I n d e x > 3 < / T a b I n d e x > < W i d t h > 2 6 4 < / W i d t h > < / a : V a l u e > < / a : K e y V a l u e O f D i a g r a m O b j e c t K e y a n y T y p e z b w N T n L X > < a : K e y V a l u e O f D i a g r a m O b j e c t K e y a n y T y p e z b w N T n L X > < a : K e y > < K e y > T a b l e s \ T C a l e n d r i e r \ C o l u m n s \ D a t e 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 T a b l e s \ T C a l e n d r i e r \ C o l u m n s \ A n n � e 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 T a b l e s \ T C a l e n d r i e r \ C o l u m n s \ N u m � r o   d u   m o i s 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 T a b l e s \ T C a l e n d r i e r \ C o l u m n s \ M o i s 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 T a b l e s \ T C a l e n d r i e r \ C o l u m n s \ M M M - A A A A 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 T a b l e s \ T C a l e n d r i e r \ C o l u m n s \ N u m � r o   d u   j o u r   d e   l a   s e m a i n e 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 T a b l e s \ T C a l e n d r i e r \ C o l u m n s \ J o u r   d e   l a   s e m a i n e 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 T a b l e s \ T C a l e n d r i e r \ C o l u m n s \ T r i m e s t r e 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 T a b l e s \ T C a l e n d r i e r \ H i e r a r c h i e s \ H i � r a r c h i e   d e   d a t e s < / K e y > < / a : K e y > < a : V a l u e   i : t y p e = " D i a g r a m D i s p l a y N o d e V i e w S t a t e " > < H e i g h t > 1 5 0 < / H e i g h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 T a b l e s \ T C a l e n d r i e r \ H i e r a r c h i e s \ H i � r a r c h i e   d e   d a t e s \ L e v e l s \ A n n � e 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 T a b l e s \ T C a l e n d r i e r \ H i e r a r c h i e s \ H i � r a r c h i e   d e   d a t e s \ L e v e l s \ T r i m e s t r e 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 T a b l e s \ T C a l e n d r i e r \ H i e r a r c h i e s \ H i � r a r c h i e   d e   d a t e s \ L e v e l s \ M o i s 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 T a b l e s \ T C a l e n d r i e r \ H i e r a r c h i e s \ H i � r a r c h i e   d e   d a t e s \ L e v e l s \ J o u r 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 T a b l e s \ T C a l e n d r i e r \ C o l u m n s \ N u m � r o   d u   j o u r   d a n s   l e   m o i s 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 R e l a t i o n s h i p s \ & l t ; T a b l e s \ T V e n t e s \ C o l u m n s \ C o d e   C l i e n t & g t ; - & l t ; T a b l e s \ T C l i e n t s \ C o l u m n s \ C o d e   C l i e n t & g t ; < / K e y > < / a : K e y > < a : V a l u e   i : t y p e = " D i a g r a m D i s p l a y L i n k V i e w S t a t e " > < A u t o m a t i o n P r o p e r t y H e l p e r T e x t > P o i n t   d ' a r r � t   1   :   ( 4 5 2 , 6 5 3 8 1 , 2 3 6 ) .   P o i n t   d ' a r r � t   2   :   ( 4 3 2 , 6 5 3 8 1 , 1 6 6 ) 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 4 5 2 . 6 5 3 8 1 < / b : _ x > < b : _ y > 2 3 6 < / b : _ y > < / b : P o i n t > < b : P o i n t > < b : _ x > 4 5 2 . 6 5 3 8 1 < / b : _ x > < b : _ y > 2 0 3 < / b : _ y > < / b : P o i n t > < b : P o i n t > < b : _ x > 4 5 0 . 6 5 3 8 1 < / b : _ x > < b : _ y > 2 0 1 < / b : _ y > < / b : P o i n t > < b : P o i n t > < b : _ x > 4 3 4 . 6 5 3 8 1 < / b : _ x > < b : _ y > 2 0 1 < / b : _ y > < / b : P o i n t > < b : P o i n t > < b : _ x > 4 3 2 . 6 5 3 8 1 < / b : _ x > < b : _ y > 1 9 9 < / b : _ y > < / b : P o i n t > < b : P o i n t > < b : _ x > 4 3 2 . 6 5 3 8 1 < / b : _ x > < b : _ y > 1 6 5 . 9 9 9 9 9 9 9 9 9 9 9 9 9 4 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 R e l a t i o n s h i p s \ & l t ; T a b l e s \ T V e n t e s \ C o l u m n s \ C o d e   C l i e n t & g t ; - & l t ; T a b l e s \ T C l i e n t s \ C o l u m n s \ C o d e   C l i e n t & g t ; \ F K 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 4 4 4 . 6 5 3 8 1 < / b : _ x > < b : _ y > 2 3 6 < / b : _ y > < / L a b e l L o c a t i o n > < L o c a t i o n   x m l n s : b = " h t t p : / / s c h e m a s . d a t a c o n t r a c t . o r g / 2 0 0 4 / 0 7 / S y s t e m . W i n d o w s " > < b : _ x > 4 5 2 . 6 5 3 8 1 < / b : _ x > < b : _ y > 2 5 2 < / b : _ y > < / L o c a t i o n > < S h a p e R o t a t e A n g l e > 2 7 0 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 R e l a t i o n s h i p s \ & l t ; T a b l e s \ T V e n t e s \ C o l u m n s \ C o d e   C l i e n t & g t ; - & l t ; T a b l e s \ T C l i e n t s \ C o l u m n s \ C o d e   C l i e n t & g t ; \ P K 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 4 2 4 . 6 5 3 8 1 < / b : _ x > < b : _ y > 1 4 9 . 9 9 9 9 9 9 9 9 9 9 9 9 9 4 < / b : _ y > < / L a b e l L o c a t i o n > < L o c a t i o n   x m l n s : b = " h t t p : / / s c h e m a s . d a t a c o n t r a c t . o r g / 2 0 0 4 / 0 7 / S y s t e m . W i n d o w s " > < b : _ x > 4 3 2 . 6 5 3 8 1 < / b : _ x > < b : _ y > 1 4 9 . 9 9 9 9 9 9 9 9 9 9 9 9 9 4 < / b : _ y > < / L o c a t i o n > < S h a p e R o t a t e A n g l e > 9 0 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 R e l a t i o n s h i p s \ & l t ; T a b l e s \ T C o m m a n d e s \ C o l u m n s \ C o d e   C l i e n t & g t ; - & l t ; T a b l e s \ T C l i e n t s \ C o l u m n s \ C o d e   C l i e n t & g t ; \ C r o s s F i l t e r 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 4 5 2 . 6 5 3 8 1 < / b : _ x > < b : _ y > 2 3 6 < / b : _ y > < / b : P o i n t > < b : P o i n t > < b : _ x > 4 5 2 . 6 5 3 8 1 < / b : _ x > < b : _ y > 2 0 3 < / b : _ y > < / b : P o i n t > < b : P o i n t > < b : _ x > 4 5 0 . 6 5 3 8 1 < / b : _ x > < b : _ y > 2 0 1 < / b : _ y > < / b : P o i n t > < b : P o i n t > < b : _ x > 4 3 4 . 6 5 3 8 1 < / b : _ x > < b : _ y > 2 0 1 < / b : _ y > < / b : P o i n t > < b : P o i n t > < b : _ x > 4 3 2 . 6 5 3 8 1 < / b : _ x > < b : _ y > 1 9 9 < / b : _ y > < / b : P o i n t > < b : P o i n t > < b : _ x > 4 3 2 . 6 5 3 8 1 < / b : _ x > < b : _ y > 1 6 5 . 9 9 9 9 9 9 9 9 9 9 9 9 9 4 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 R e l a t i o n s h i p s \ & l t ; T a b l e s \ T V e n t e s \ C o l u m n s \ C o d e   P r o d u i t & g t ; - & l t ; T a b l e s \ T P r o d u i t s \ C o l u m n s \ C o d e   P r o d u i t & g t ; < / K e y > < / a : K e y > < a : V a l u e   i : t y p e = " D i a g r a m D i s p l a y L i n k V i e w S t a t e " > < A u t o m a t i o n P r o p e r t y H e l p e r T e x t > P o i n t   d ' a r r � t   1   :   ( 3 0 3 , 3 7 8 ) .   P o i n t   d ' a r r � t   2   :   ( 2 4 1 , 9 0 3 8 1 0 5 6 7 6 6 6 , 7 5 ) 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 3 0 3 < / b : _ x > < b : _ y > 3 7 8 < / b : _ y > < / b : P o i n t > < b : P o i n t > < b : _ x > 2 7 4 . 4 5 1 9 0 5 5 < / b : _ x > < b : _ y > 3 7 8 < / b : _ y > < / b : P o i n t > < b : P o i n t > < b : _ x > 2 7 2 . 4 5 1 9 0 5 5 < / b : _ x > < b : _ y > 3 7 6 < / b : _ y > < / b : P o i n t > < b : P o i n t > < b : _ x > 2 7 2 . 4 5 1 9 0 5 5 < / b : _ x > < b : _ y > 7 7 < / b : _ y > < / b : P o i n t > < b : P o i n t > < b : _ x > 2 7 0 . 4 5 1 9 0 5 5 < / b : _ x > < b : _ y > 7 5 < / b : _ y > < / b : P o i n t > < b : P o i n t > < b : _ x > 2 4 1 . 9 0 3 8 1 0 5 6 7 6 6 5 7 7 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 R e l a t i o n s h i p s \ & l t ; T a b l e s \ T V e n t e s \ C o l u m n s \ C o d e   P r o d u i t & g t ; - & l t ; T a b l e s \ T P r o d u i t s \ C o l u m n s \ C o d e   P r o d u i t & g t ; \ F K 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 3 0 3 < / b : _ x > < b : _ y > 3 7 0 < / b : _ y > < / L a b e l L o c a t i o n > < L o c a t i o n   x m l n s : b = " h t t p : / / s c h e m a s . d a t a c o n t r a c t . o r g / 2 0 0 4 / 0 7 / S y s t e m . W i n d o w s " > < b : _ x > 3 1 9 < / b : _ x > < b : _ y > 3 7 8 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 R e l a t i o n s h i p s \ & l t ; T a b l e s \ T V e n t e s \ C o l u m n s \ C o d e   P r o d u i t & g t ; - & l t ; T a b l e s \ T P r o d u i t s \ C o l u m n s \ C o d e   P r o d u i t & g t ; \ P K 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 2 2 5 . 9 0 3 8 1 0 5 6 7 6 6 5 7 7 < / b : _ x > < b : _ y > 6 7 < / b : _ y > < / L a b e l L o c a t i o n > < L o c a t i o n   x m l n s : b = " h t t p : / / s c h e m a s . d a t a c o n t r a c t . o r g / 2 0 0 4 / 0 7 / S y s t e m . W i n d o w s " > < b : _ x > 2 2 5 . 9 0 3 8 1 0 5 6 7 6 6 5 7 7 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 R e l a t i o n s h i p s \ & l t ; T a b l e s \ T C o m m a n d e s \ C o l u m n s \ C o d e   P r o d u i t & g t ; - & l t ; T a b l e s \ T P r o d u i t s \ C o l u m n s \ C o d e   P r o d u i t & g t ; \ C r o s s F i l t e r 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 3 0 3 < / b : _ x > < b : _ y > 3 7 8 < / b : _ y > < / b : P o i n t > < b : P o i n t > < b : _ x > 2 7 4 . 4 5 1 9 0 5 5 < / b : _ x > < b : _ y > 3 7 8 < / b : _ y > < / b : P o i n t > < b : P o i n t > < b : _ x > 2 7 2 . 4 5 1 9 0 5 5 < / b : _ x > < b : _ y > 3 7 6 < / b : _ y > < / b : P o i n t > < b : P o i n t > < b : _ x > 2 7 2 . 4 5 1 9 0 5 5 < / b : _ x > < b : _ y > 7 7 < / b : _ y > < / b : P o i n t > < b : P o i n t > < b : _ x > 2 7 0 . 4 5 1 9 0 5 5 < / b : _ x > < b : _ y > 7 5 < / b : _ y > < / b : P o i n t > < b : P o i n t > < b : _ x > 2 4 1 . 9 0 3 8 1 0 5 6 7 6 6 5 7 7 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 R e l a t i o n s h i p s \ & l t ; T a b l e s \ T V e n t e s \ C o l u m n s \ V i l l e & g t ; - & l t ; T a b l e s \ T L o c a l i s a t i o n \ C o l u m n s \ V i l l e & g t ; < / K e y > < / a : K e y > < a : V a l u e   i : t y p e = " D i a g r a m D i s p l a y L i n k V i e w S t a t e " > < A u t o m a t i o n P r o p e r t y H e l p e r T e x t > P o i n t   d ' a r r � t   1   :   ( 5 8 6 , 3 6 8 ) .   P o i n t   d ' a r r � t   2   :   ( 6 3 7 , 7 1 1 4 3 1 7 0 2 9 9 7 , 7 5 ) 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 5 8 6 < / b : _ x > < b : _ y > 3 6 8 < / b : _ y > < / b : P o i n t > < b : P o i n t > < b : _ x > 6 0 9 . 8 5 5 7 1 6 < / b : _ x > < b : _ y > 3 6 8 < / b : _ y > < / b : P o i n t > < b : P o i n t > < b : _ x > 6 1 1 . 8 5 5 7 1 6 < / b : _ x > < b : _ y > 3 6 6 < / b : _ y > < / b : P o i n t > < b : P o i n t > < b : _ x > 6 1 1 . 8 5 5 7 1 6 < / b : _ x > < b : _ y > 7 7 < / b : _ y > < / b : P o i n t > < b : P o i n t > < b : _ x > 6 1 3 . 8 5 5 7 1 6 < / b : _ x > < b : _ y > 7 5 < / b : _ y > < / b : P o i n t > < b : P o i n t > < b : _ x > 6 3 7 . 7 1 1 4 3 1 7 0 2 9 9 7 2 9 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 R e l a t i o n s h i p s \ & l t ; T a b l e s \ T V e n t e s \ C o l u m n s \ V i l l e & g t ; - & l t ; T a b l e s \ T L o c a l i s a t i o n \ C o l u m n s \ V i l l e & g t ; \ F K 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 5 7 0 < / b : _ x > < b : _ y > 3 6 0 < / b : _ y > < / L a b e l L o c a t i o n > < L o c a t i o n   x m l n s : b = " h t t p : / / s c h e m a s . d a t a c o n t r a c t . o r g / 2 0 0 4 / 0 7 / S y s t e m . W i n d o w s " > < b : _ x > 5 7 0 < / b : _ x > < b : _ y > 3 6 8 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 R e l a t i o n s h i p s \ & l t ; T a b l e s \ T V e n t e s \ C o l u m n s \ V i l l e & g t ; - & l t ; T a b l e s \ T L o c a l i s a t i o n \ C o l u m n s \ V i l l e & g t ; \ P K 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 6 3 7 . 7 1 1 4 3 1 7 0 2 9 9 7 2 9 < / b : _ x > < b : _ y > 6 7 < / b : _ y > < / L a b e l L o c a t i o n > < L o c a t i o n   x m l n s : b = " h t t p : / / s c h e m a s . d a t a c o n t r a c t . o r g / 2 0 0 4 / 0 7 / S y s t e m . W i n d o w s " > < b : _ x > 6 5 3 . 7 1 1 4 3 1 7 0 2 9 9 7 2 9 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 R e l a t i o n s h i p s \ & l t ; T a b l e s \ T C o m m a n d e s \ C o l u m n s \ V i l l e & g t ; - & l t ; T a b l e s \ T L o c a l i s a t i o n \ C o l u m n s \ V i l l e & g t ; \ C r o s s F i l t e r 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 5 8 6 < / b : _ x > < b : _ y > 3 6 8 < / b : _ y > < / b : P o i n t > < b : P o i n t > < b : _ x > 6 0 9 . 8 5 5 7 1 6 < / b : _ x > < b : _ y > 3 6 8 < / b : _ y > < / b : P o i n t > < b : P o i n t > < b : _ x > 6 1 1 . 8 5 5 7 1 6 < / b : _ x > < b : _ y > 3 6 6 < / b : _ y > < / b : P o i n t > < b : P o i n t > < b : _ x > 6 1 1 . 8 5 5 7 1 6 < / b : _ x > < b : _ y > 7 7 < / b : _ y > < / b : P o i n t > < b : P o i n t > < b : _ x > 6 1 3 . 8 5 5 7 1 6 < / b : _ x > < b : _ y > 7 5 < / b : _ y > < / b : P o i n t > < b : P o i n t > < b : _ x > 6 3 7 . 7 1 1 4 3 1 7 0 2 9 9 7 2 9 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 R e l a t i o n s h i p s \ & l t ; T a b l e s \ T V e n t e s \ C o l u m n s \ D a t e   C o m m a n d e & g t ; - & l t ; T a b l e s \ T C a l e n d r i e r \ C o l u m n s \ D a t e & g t ; < / K e y > < / a : K e y > < a : V a l u e   i : t y p e = " D i a g r a m D i s p l a y L i n k V i e w S t a t e " > < A u t o m a t i o n P r o p e r t y H e l p e r T e x t > P o i n t   d ' a r r � t   1   :   ( 5 8 6 , 3 8 8 ) .   P o i n t   d ' a r r � t   2   :   ( 1 0 5 5 , 6 1 5 2 4 2 , 3 2 1 ) 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 5 8 6 < / b : _ x > < b : _ y > 3 8 8 < / b : _ y > < / b : P o i n t > < b : P o i n t > < b : _ x > 1 0 5 3 . 6 1 5 2 4 1 9 9 9 9 9 9 9 < / b : _ x > < b : _ y > 3 8 8 < / b : _ y > < / b : P o i n t > < b : P o i n t > < b : _ x > 1 0 5 5 . 6 1 5 2 4 1 9 9 9 9 9 9 9 < / b : _ x > < b : _ y > 3 8 6 < / b : _ y > < / b : P o i n t > < b : P o i n t > < b : _ x > 1 0 5 5 . 6 1 5 2 4 1 9 9 9 9 9 9 9 < / b : _ x > < b : _ y > 3 2 1 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 R e l a t i o n s h i p s \ & l t ; T a b l e s \ T V e n t e s \ C o l u m n s \ D a t e   C o m m a n d e & g t ; - & l t ; T a b l e s \ T C a l e n d r i e r \ C o l u m n s \ D a t e & g t ; \ F K 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 5 7 0 < / b : _ x > < b : _ y > 3 8 0 < / b : _ y > < / L a b e l L o c a t i o n > < L o c a t i o n   x m l n s : b = " h t t p : / / s c h e m a s . d a t a c o n t r a c t . o r g / 2 0 0 4 / 0 7 / S y s t e m . W i n d o w s " > < b : _ x > 5 7 0 < / b : _ x > < b : _ y > 3 8 8 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 R e l a t i o n s h i p s \ & l t ; T a b l e s \ T V e n t e s \ C o l u m n s \ D a t e   C o m m a n d e & g t ; - & l t ; T a b l e s \ T C a l e n d r i e r \ C o l u m n s \ D a t e & g t ; \ P K 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 1 0 4 7 . 6 1 5 2 4 1 9 9 9 9 9 9 9 < / b : _ x > < b : _ y > 3 0 5 < / b : _ y > < / L a b e l L o c a t i o n > < L o c a t i o n   x m l n s : b = " h t t p : / / s c h e m a s . d a t a c o n t r a c t . o r g / 2 0 0 4 / 0 7 / S y s t e m . W i n d o w s " > < b : _ x > 1 0 5 5 . 6 1 5 2 4 1 9 9 9 9 9 9 9 < / b : _ x > < b : _ y > 3 0 5 < / b : _ y > < / L o c a t i o n > < S h a p e R o t a t e A n g l e > 9 0 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 R e l a t i o n s h i p s \ & l t ; T a b l e s \ T C o m m a n d e s \ C o l u m n s \ D a t e   C o m m a n d e & g t ; - & l t ; T a b l e s \ T C a l e n d r i e r \ C o l u m n s \ D a t e & g t ; \ C r o s s F i l t e r 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 5 8 6 < / b : _ x > < b : _ y > 3 8 8 < / b : _ y > < / b : P o i n t > < b : P o i n t > < b : _ x > 1 0 5 3 . 6 1 5 2 4 1 9 9 9 9 9 9 9 < / b : _ x > < b : _ y > 3 8 8 < / b : _ y > < / b : P o i n t > < b : P o i n t > < b : _ x > 1 0 5 5 . 6 1 5 2 4 1 9 9 9 9 9 9 9 < / b : _ x > < b : _ y > 3 8 6 < / b : _ y > < / b : P o i n t > < b : P o i n t > < b : _ x > 1 0 5 5 . 6 1 5 2 4 1 9 9 9 9 9 9 9 < / b : _ x > < b : _ y > 3 2 1 < / b : _ y > < / b : P o i n t > < / P o i n t s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 T C a l e n d r i e r 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 T C a l e n d r i e r 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 C o l u m n s \ D a t e < / K e y > < / D i a g r a m O b j e c t K e y > < D i a g r a m O b j e c t K e y > < K e y > C o l u m n s \ A n n � e < / K e y > < / D i a g r a m O b j e c t K e y > < D i a g r a m O b j e c t K e y > < K e y > C o l u m n s \ N u m � r o   d u   m o i s < / K e y > < / D i a g r a m O b j e c t K e y > < D i a g r a m O b j e c t K e y > < K e y > C o l u m n s \ M o i s < / K e y > < / D i a g r a m O b j e c t K e y > < D i a g r a m O b j e c t K e y > < K e y > C o l u m n s \ M M M - A A A A < / K e y > < / D i a g r a m O b j e c t K e y > < D i a g r a m O b j e c t K e y > < K e y > C o l u m n s \ N u m � r o   d u   j o u r   d e   l a   s e m a i n e < / K e y > < / D i a g r a m O b j e c t K e y > < D i a g r a m O b j e c t K e y > < K e y > C o l u m n s \ J o u r   d e   l a   s e m a i n e < / K e y > < / D i a g r a m O b j e c t K e y > < D i a g r a m O b j e c t K e y > < K e y > C o l u m n s \ T r i m e s t r e < / K e y > < / D i a g r a m O b j e c t K e y > < D i a g r a m O b j e c t K e y > < K e y > C o l u m n s \ N u m � r o   d u   j o u r   d a n s   l e   m o i s 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 C o l u m n s \ A n n � e 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 C o l u m n s \ N u m � r o   d u   m o i s 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 C o l u m n s \ M o i s 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 C o l u m n s \ M M M - A A A A 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 C o l u m n s \ N u m � r o   d u   j o u r   d e   l a   s e m a i n e 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 C o l u m n s \ J o u r   d e   l a   s e m a i n e 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 C o l u m n s \ T r i m e s t r e 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 C o l u m n s \ N u m � r o   d u   j o u r   d a n s   l e   m o i s 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 T L o c a l i s a t i o n 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 T L o c a l i s a t i o n 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 C o l u m n s \ V i l l e < / K e y > < / D i a g r a m O b j e c t K e y > < D i a g r a m O b j e c t K e y > < K e y > C o l u m n s \ P a y s < / K e y > < / D i a g r a m O b j e c t K e y > < D i a g r a m O b j e c t K e y > < K e y > C o l u m n s \ S e c t e u r < / K e y > < / D i a g r a m O b j e c t K e y > < D i a g r a m O b j e c t K e y > < K e y > C o l u m n s \ P r o v i n c e 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 C o l u m n s \ V i l l e 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 C o l u m n s \ P a y s 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 C o l u m n s \ S e c t e u r 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 C o l u m n s \ P r o v i n c e 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 T V e n t e s 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 T V e n t e s 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 C o l u m n s \ N u m � r o   C o m m a n d e 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  C o m m a n d e 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 C o l u m n s \ C o d e   C l i e n t 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 C o l u m n s \ C o d e   P r o d u i t 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 C o l u m n s \ V i l l e 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 C o l u m n s \ Q u a n t i t �   c o m m a n d � e 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 C o l u m n s \ P r i x   U n i t a i r e 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 C o l u m n s \ F a c t u r e   C l i e n t 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 C o l u m n s \ P r i x   d ' A c h a t 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 T C l i e n t s 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 T C l i e n t s 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 C o l u m n s \ C o d e   C l i e n t 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 C o l u m n s \ N o m   C l i e n t 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 T P r o d u i t s 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 T P r o d u i t s 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 C o l u m n s \ C o d e   P r o d u i t 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 C o l u m n s \ N o m   P r o d u i t 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 T C a l e n d r i e r 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 T C a l e n d r i e r 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 C o l u m n s \ A n n � e 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 C o l u m n s \ N u m � r o   d u   m o i s 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 C o l u m n s \ M o i s 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 C o l u m n s \ M M M - A A A A 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 C o l u m n s \ N u m � r o   d u   j o u r   d e   l a   s e m a i n e 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 C o l u m n s \ J o u r   d e   l a   s e m a i n e 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 C o l u m n s \ T r i m e s t r e 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 C o l u m n s \ N u m � r o   d u   j o u r   d a n s   l e   m o i s 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 T L o c a l i s a t i o n 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 T L o c a l i s a t i o n 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 C o l u m n s \ V i l l e 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 C o l u m n s \ P a y s 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 C o l u m n s \ S e c t e u r 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 C o l u m n s \ P r o v i n c e 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e 8 6 b c 0 1 f - 9 5 f 8 - 4 5 a f - a 0 7 4 - a c 5 f d 9 2 9 4 2 f 5 " > < C u s t o m C o n t e n t > < ! [ C D A T A [ < ? x m l   v e r s i o n = " 1 . 0 "   e n c o d i n g = " u t f - 1 6 " ? > < S e t t i n g s > < C a l c u l a t e d F i e l d s > < i t e m > < M e a s u r e N a m e > N B   t r a n s a c t i o n s < / M e a s u r e N a m e > < D i s p l a y N a m e > N B   t r a n s a c t i o n s < / D i s p l a y N a m e > < V i s i b l e > F a l s e < / V i s i b l e > < / i t e m > < i t e m > < M e a s u r e N a m e > T o t a l   C A < / M e a s u r e N a m e > < D i s p l a y N a m e > T o t a l   C A < / D i s p l a y N a m e > < V i s i b l e > F a l s e < / V i s i b l e > < / i t e m > < i t e m > < M e a s u r e N a m e > T o t a l   A c h a t s < / M e a s u r e N a m e > < D i s p l a y N a m e > T o t a l   A c h a t s < / D i s p l a y N a m e > < V i s i b l e > F a l s e < / V i s i b l e > < / i t e m > < i t e m > < M e a s u r e N a m e > T o t a l     B � n � f i c e s < / M e a s u r e N a m e > < D i s p l a y N a m e > T o t a l     B � n � f i c e s < / D i s p l a y N a m e > < V i s i b l e > F a l s e < / V i s i b l e > < / i t e m > < i t e m > < M e a s u r e N a m e > M a r g e   % < / M e a s u r e N a m e > < D i s p l a y N a m e > M a r g e   % < / D i s p l a y N a m e > < V i s i b l e > F a l s e < / V i s i b l e > < / i t e m > < i t e m > < M e a s u r e N a m e > N B   t o t a l   d e   p r o d u i t s   v e n d u s < / M e a s u r e N a m e > < D i s p l a y N a m e > N B   t o t a l   d e   p r o d u i t s   v e n d u s < / D i s p l a y N a m e > < V i s i b l e > F a l s e < / V i s i b l e > < / i t e m > < i t e m > < M e a s u r e N a m e > M o y e n n e   d e s   p r o d u i t s   v e n d u s < / M e a s u r e N a m e > < D i s p l a y N a m e > M o y e n n e   d e s   p r o d u i t s   v e n d u s < / D i s p l a y N a m e > < V i s i b l e > F a l s e < / V i s i b l e > < / i t e m > < i t e m > < M e a s u r e N a m e > Q u a n t i t �   m i n i m u m < / M e a s u r e N a m e > < D i s p l a y N a m e > Q u a n t i t �   m i n i m u m < / D i s p l a y N a m e > < V i s i b l e > F a l s e < / V i s i b l e > < / i t e m > < i t e m > < M e a s u r e N a m e > Q u a n t i t �   m a x i m u m < / M e a s u r e N a m e > < D i s p l a y N a m e > Q u a n t i t �   m a x i m u m 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3 9 7 5 a 5 0 0 - 9 8 b 2 - 4 3 5 e - 9 2 e b - b b 1 a a 4 3 5 a e a 5 " > < C u s t o m C o n t e n t > < ! [ C D A T A [ < ? x m l   v e r s i o n = " 1 . 0 "   e n c o d i n g = " u t f - 1 6 " ? > < S e t t i n g s > < C a l c u l a t e d F i e l d s > < i t e m > < M e a s u r e N a m e > N B   t r a n s a c t i o n s < / M e a s u r e N a m e > < D i s p l a y N a m e > N B   t r a n s a c t i o n s < / D i s p l a y N a m e > < V i s i b l e > F a l s e < / V i s i b l e > < / i t e m > < i t e m > < M e a s u r e N a m e > T o t a l   C A < / M e a s u r e N a m e > < D i s p l a y N a m e > T o t a l   C A < / D i s p l a y N a m e > < V i s i b l e > F a l s e < / V i s i b l e > < / i t e m > < i t e m > < M e a s u r e N a m e > T o t a l   A c h a t s < / M e a s u r e N a m e > < D i s p l a y N a m e > T o t a l   A c h a t s < / D i s p l a y N a m e > < V i s i b l e > F a l s e < / V i s i b l e > < / i t e m > < i t e m > < M e a s u r e N a m e > T o t a l     B � n � f i c e s < / M e a s u r e N a m e > < D i s p l a y N a m e > T o t a l     B � n � f i c e s < / D i s p l a y N a m e > < V i s i b l e > F a l s e < / V i s i b l e > < / i t e m > < i t e m > < M e a s u r e N a m e > M a r g e   % < / M e a s u r e N a m e > < D i s p l a y N a m e > M a r g e   % < / D i s p l a y N a m e > < V i s i b l e > F a l s e < / V i s i b l e > < / i t e m > < i t e m > < M e a s u r e N a m e > N B   t o t a l   d e   p r o d u i t s   v e n d u s < / M e a s u r e N a m e > < D i s p l a y N a m e > N B   t o t a l   d e   p r o d u i t s   v e n d u s < / D i s p l a y N a m e > < V i s i b l e > F a l s e < / V i s i b l e > < / i t e m > < i t e m > < M e a s u r e N a m e > M o y e n n e   d e s   p r o d u i t s   v e n d u s < / M e a s u r e N a m e > < D i s p l a y N a m e > M o y e n n e   d e s   p r o d u i t s   v e n d u s < / D i s p l a y N a m e > < V i s i b l e > F a l s e < / V i s i b l e > < / i t e m > < i t e m > < M e a s u r e N a m e > Q u a n t i t �   m i n i m u m < / M e a s u r e N a m e > < D i s p l a y N a m e > Q u a n t i t �   m i n i m u m < / D i s p l a y N a m e > < V i s i b l e > F a l s e < / V i s i b l e > < / i t e m > < i t e m > < M e a s u r e N a m e > Q u a n t i t �   m a x i m u m < / M e a s u r e N a m e > < D i s p l a y N a m e > Q u a n t i t �   m a x i m u m 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b 6 8 4 0 0 e f - 5 f a f - 4 f 5 b - 9 c e a - 3 4 b 2 6 6 a 3 f 8 b 0 " > < C u s t o m C o n t e n t > < ! [ C D A T A [ < ? x m l   v e r s i o n = " 1 . 0 "   e n c o d i n g = " u t f - 1 6 " ? > < S e t t i n g s > < C a l c u l a t e d F i e l d s > < i t e m > < M e a s u r e N a m e > N B   t r a n s a c t i o n s < / M e a s u r e N a m e > < D i s p l a y N a m e > N B   t r a n s a c t i o n s < / D i s p l a y N a m e > < V i s i b l e > F a l s e < / V i s i b l e > < / i t e m > < i t e m > < M e a s u r e N a m e > T o t a l   C A < / M e a s u r e N a m e > < D i s p l a y N a m e > T o t a l   C A < / D i s p l a y N a m e > < V i s i b l e > F a l s e < / V i s i b l e > < / i t e m > < i t e m > < M e a s u r e N a m e > T o t a l   A c h a t s < / M e a s u r e N a m e > < D i s p l a y N a m e > T o t a l   A c h a t s < / D i s p l a y N a m e > < V i s i b l e > F a l s e < / V i s i b l e > < / i t e m > < i t e m > < M e a s u r e N a m e > T o t a l     B � n � f i c e s < / M e a s u r e N a m e > < D i s p l a y N a m e > T o t a l     B � n � f i c e s < / D i s p l a y N a m e > < V i s i b l e > F a l s e < / V i s i b l e > < / i t e m > < i t e m > < M e a s u r e N a m e > M a r g e   % < / M e a s u r e N a m e > < D i s p l a y N a m e > M a r g e   % < / D i s p l a y N a m e > < V i s i b l e > F a l s e < / V i s i b l e > < / i t e m > < i t e m > < M e a s u r e N a m e > N B   t o t a l   d e   p r o d u i t s   v e n d u s < / M e a s u r e N a m e > < D i s p l a y N a m e > N B   t o t a l   d e   p r o d u i t s   v e n d u s < / D i s p l a y N a m e > < V i s i b l e > F a l s e < / V i s i b l e > < / i t e m > < i t e m > < M e a s u r e N a m e > M o y e n n e   d e s   p r o d u i t s   v e n d u s < / M e a s u r e N a m e > < D i s p l a y N a m e > M o y e n n e   d e s   p r o d u i t s   v e n d u s < / D i s p l a y N a m e > < V i s i b l e > F a l s e < / V i s i b l e > < / i t e m > < i t e m > < M e a s u r e N a m e > Q u a n t i t �   m i n i m u m < / M e a s u r e N a m e > < D i s p l a y N a m e > Q u a n t i t �   m i n i m u m < / D i s p l a y N a m e > < V i s i b l e > F a l s e < / V i s i b l e > < / i t e m > < i t e m > < M e a s u r e N a m e > Q u a n t i t �   m a x i m u m < / M e a s u r e N a m e > < D i s p l a y N a m e > Q u a n t i t �   m a x i m u m 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d 6 2 1 0 b 1 b - 3 7 a a - 4 d 1 e - b f 4 b - e f 1 9 1 1 9 8 0 0 6 9 " > < C u s t o m C o n t e n t > < ! [ C D A T A [ < ? x m l   v e r s i o n = " 1 . 0 "   e n c o d i n g = " u t f - 1 6 " ? > < S e t t i n g s > < C a l c u l a t e d F i e l d s > < i t e m > < M e a s u r e N a m e > N B   t r a n s a c t i o n s < / M e a s u r e N a m e > < D i s p l a y N a m e > N B   t r a n s a c t i o n s < / D i s p l a y N a m e > < V i s i b l e > F a l s e < / V i s i b l e > < / i t e m > < i t e m > < M e a s u r e N a m e > T o t a l   C A < / M e a s u r e N a m e > < D i s p l a y N a m e > T o t a l   C A < / D i s p l a y N a m e > < V i s i b l e > F a l s e < / V i s i b l e > < / i t e m > < i t e m > < M e a s u r e N a m e > T o t a l   A c h a t s < / M e a s u r e N a m e > < D i s p l a y N a m e > T o t a l   A c h a t s < / D i s p l a y N a m e > < V i s i b l e > F a l s e < / V i s i b l e > < / i t e m > < i t e m > < M e a s u r e N a m e > T o t a l     B � n � f i c e s < / M e a s u r e N a m e > < D i s p l a y N a m e > T o t a l     B � n � f i c e s < / D i s p l a y N a m e > < V i s i b l e > F a l s e < / V i s i b l e > < / i t e m > < i t e m > < M e a s u r e N a m e > M a r g e   % < / M e a s u r e N a m e > < D i s p l a y N a m e > M a r g e   % < / D i s p l a y N a m e > < V i s i b l e > F a l s e < / V i s i b l e > < / i t e m > < i t e m > < M e a s u r e N a m e > N B   t o t a l   d e   p r o d u i t s   v e n d u s < / M e a s u r e N a m e > < D i s p l a y N a m e > N B   t o t a l   d e   p r o d u i t s   v e n d u s < / D i s p l a y N a m e > < V i s i b l e > F a l s e < / V i s i b l e > < / i t e m > < i t e m > < M e a s u r e N a m e > M o y e n n e   d e s   p r o d u i t s   v e n d u s < / M e a s u r e N a m e > < D i s p l a y N a m e > M o y e n n e   d e s   p r o d u i t s   v e n d u s < / D i s p l a y N a m e > < V i s i b l e > F a l s e < / V i s i b l e > < / i t e m > < i t e m > < M e a s u r e N a m e > Q u a n t i t �   m i n i m u m < / M e a s u r e N a m e > < D i s p l a y N a m e > Q u a n t i t �   m i n i m u m < / D i s p l a y N a m e > < V i s i b l e > F a l s e < / V i s i b l e > < / i t e m > < i t e m > < M e a s u r e N a m e > Q u a n t i t �   m a x i m u m < / M e a s u r e N a m e > < D i s p l a y N a m e > Q u a n t i t �   m a x i m u m 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O r d e r " > < C u s t o m C o n t e n t > < ! [ C D A T A [ l i s t e C o m m a n d e s , l i s t e P r o d u i t s , l i s t e C l i e n t s , l i s t e L o c a l i s a t i o n , C a l e n d r i e r ] ] > < / C u s t o m C o n t e n t > < / G e m i n i > 
</file>

<file path=customXml/item20.xml>��< ? x m l   v e r s i o n = " 1 . 0 "   e n c o d i n g = " U T F - 1 6 " ? > < G e m i n i   x m l n s = " h t t p : / / g e m i n i / p i v o t c u s t o m i z a t i o n / 7 b 8 5 1 b d 8 - f 1 7 b - 4 7 c 1 - 8 6 c d - 6 9 a 6 7 a f 2 c b d 9 " > < C u s t o m C o n t e n t > < ! [ C D A T A [ < ? x m l   v e r s i o n = " 1 . 0 "   e n c o d i n g = " u t f - 1 6 " ? > < S e t t i n g s > < C a l c u l a t e d F i e l d s > < i t e m > < M e a s u r e N a m e > N B   t r a n s a c t i o n s < / M e a s u r e N a m e > < D i s p l a y N a m e > N B   t r a n s a c t i o n s < / D i s p l a y N a m e > < V i s i b l e > F a l s e < / V i s i b l e > < / i t e m > < i t e m > < M e a s u r e N a m e > T o t a l   C A < / M e a s u r e N a m e > < D i s p l a y N a m e > T o t a l   C A < / D i s p l a y N a m e > < V i s i b l e > F a l s e < / V i s i b l e > < / i t e m > < i t e m > < M e a s u r e N a m e > T o t a l   A c h a t s < / M e a s u r e N a m e > < D i s p l a y N a m e > T o t a l   A c h a t s < / D i s p l a y N a m e > < V i s i b l e > F a l s e < / V i s i b l e > < / i t e m > < i t e m > < M e a s u r e N a m e > T o t a l     B � n � f i c e s < / M e a s u r e N a m e > < D i s p l a y N a m e > T o t a l     B � n � f i c e s < / D i s p l a y N a m e > < V i s i b l e > F a l s e < / V i s i b l e > < / i t e m > < i t e m > < M e a s u r e N a m e > M a r g e   % < / M e a s u r e N a m e > < D i s p l a y N a m e > M a r g e   % < / D i s p l a y N a m e > < V i s i b l e > F a l s e < / V i s i b l e > < / i t e m > < i t e m > < M e a s u r e N a m e > N B   t o t a l   d e   p r o d u i t s   v e n d u s < / M e a s u r e N a m e > < D i s p l a y N a m e > N B   t o t a l   d e   p r o d u i t s   v e n d u s < / D i s p l a y N a m e > < V i s i b l e > F a l s e < / V i s i b l e > < / i t e m > < i t e m > < M e a s u r e N a m e > M o y e n n e   d e s   p r o d u i t s   v e n d u s < / M e a s u r e N a m e > < D i s p l a y N a m e > M o y e n n e   d e s   p r o d u i t s   v e n d u s < / D i s p l a y N a m e > < V i s i b l e > F a l s e < / V i s i b l e > < / i t e m > < i t e m > < M e a s u r e N a m e > Q u a n t i t �   m i n i m u m < / M e a s u r e N a m e > < D i s p l a y N a m e > Q u a n t i t �   m i n i m u m < / D i s p l a y N a m e > < V i s i b l e > F a l s e < / V i s i b l e > < / i t e m > < i t e m > < M e a s u r e N a m e > Q u a n t i t �   m a x i m u m < / M e a s u r e N a m e > < D i s p l a y N a m e > Q u a n t i t �   m a x i m u m 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4 2 8 7 2 a c d - 8 d c d - 4 c b a - 8 0 2 2 - f 6 4 4 3 7 6 a 7 1 0 b " > < C u s t o m C o n t e n t > < ! [ C D A T A [ < ? x m l   v e r s i o n = " 1 . 0 "   e n c o d i n g = " u t f - 1 6 " ? > < S e t t i n g s > < C a l c u l a t e d F i e l d s > < i t e m > < M e a s u r e N a m e > N B   t r a n s a c t i o n s < / M e a s u r e N a m e > < D i s p l a y N a m e > N B   t r a n s a c t i o n s < / D i s p l a y N a m e > < V i s i b l e > F a l s e < / V i s i b l e > < / i t e m > < i t e m > < M e a s u r e N a m e > T o t a l   C A < / M e a s u r e N a m e > < D i s p l a y N a m e > T o t a l   C A < / D i s p l a y N a m e > < V i s i b l e > F a l s e < / V i s i b l e > < / i t e m > < i t e m > < M e a s u r e N a m e > T o t a l   A c h a t s < / M e a s u r e N a m e > < D i s p l a y N a m e > T o t a l   A c h a t s < / D i s p l a y N a m e > < V i s i b l e > F a l s e < / V i s i b l e > < / i t e m > < i t e m > < M e a s u r e N a m e > T o t a l     B � n � f i c e s < / M e a s u r e N a m e > < D i s p l a y N a m e > T o t a l     B � n � f i c e s < / D i s p l a y N a m e > < V i s i b l e > F a l s e < / V i s i b l e > < / i t e m > < i t e m > < M e a s u r e N a m e > M a r g e   % < / M e a s u r e N a m e > < D i s p l a y N a m e > M a r g e   % < / D i s p l a y N a m e > < V i s i b l e > F a l s e < / V i s i b l e > < / i t e m > < i t e m > < M e a s u r e N a m e > N B   t o t a l   d e   p r o d u i t s   v e n d u s < / M e a s u r e N a m e > < D i s p l a y N a m e > N B   t o t a l   d e   p r o d u i t s   v e n d u s < / D i s p l a y N a m e > < V i s i b l e > F a l s e < / V i s i b l e > < / i t e m > < i t e m > < M e a s u r e N a m e > M o y e n n e   d e s   p r o d u i t s   v e n d u s < / M e a s u r e N a m e > < D i s p l a y N a m e > M o y e n n e   d e s   p r o d u i t s   v e n d u s < / D i s p l a y N a m e > < V i s i b l e > F a l s e < / V i s i b l e > < / i t e m > < i t e m > < M e a s u r e N a m e > Q u a n t i t �   m i n i m u m < / M e a s u r e N a m e > < D i s p l a y N a m e > Q u a n t i t �   m i n i m u m < / D i s p l a y N a m e > < V i s i b l e > F a l s e < / V i s i b l e > < / i t e m > < i t e m > < M e a s u r e N a m e > Q u a n t i t �   m a x i m u m < / M e a s u r e N a m e > < D i s p l a y N a m e > Q u a n t i t �   m a x i m u m 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3 e f 0 7 b e d - b 0 f 8 - 4 2 9 9 - a 7 3 8 - 2 f 0 3 c 6 4 0 c f 8 2 " > < C u s t o m C o n t e n t > < ! [ C D A T A [ < ? x m l   v e r s i o n = " 1 . 0 "   e n c o d i n g = " u t f - 1 6 " ? > < S e t t i n g s > < C a l c u l a t e d F i e l d s > < i t e m > < M e a s u r e N a m e > N B   t r a n s a c t i o n s < / M e a s u r e N a m e > < D i s p l a y N a m e > N B   t r a n s a c t i o n s < / D i s p l a y N a m e > < V i s i b l e > F a l s e < / V i s i b l e > < / i t e m > < i t e m > < M e a s u r e N a m e > T o t a l   C A < / M e a s u r e N a m e > < D i s p l a y N a m e > T o t a l   C A < / D i s p l a y N a m e > < V i s i b l e > F a l s e < / V i s i b l e > < / i t e m > < i t e m > < M e a s u r e N a m e > T o t a l   A c h a t s < / M e a s u r e N a m e > < D i s p l a y N a m e > T o t a l   A c h a t s < / D i s p l a y N a m e > < V i s i b l e > F a l s e < / V i s i b l e > < / i t e m > < i t e m > < M e a s u r e N a m e > T o t a l     B � n � f i c e s < / M e a s u r e N a m e > < D i s p l a y N a m e > T o t a l     B � n � f i c e s < / D i s p l a y N a m e > < V i s i b l e > F a l s e < / V i s i b l e > < / i t e m > < i t e m > < M e a s u r e N a m e > M a r g e   % < / M e a s u r e N a m e > < D i s p l a y N a m e > M a r g e   % < / D i s p l a y N a m e > < V i s i b l e > F a l s e < / V i s i b l e > < / i t e m > < i t e m > < M e a s u r e N a m e > N B   t o t a l   d e   p r o d u i t s   v e n d u s < / M e a s u r e N a m e > < D i s p l a y N a m e > N B   t o t a l   d e   p r o d u i t s   v e n d u s < / D i s p l a y N a m e > < V i s i b l e > F a l s e < / V i s i b l e > < / i t e m > < i t e m > < M e a s u r e N a m e > M o y e n n e   d e s   p r o d u i t s   v e n d u s < / M e a s u r e N a m e > < D i s p l a y N a m e > M o y e n n e   d e s   p r o d u i t s   v e n d u s < / D i s p l a y N a m e > < V i s i b l e > F a l s e < / V i s i b l e > < / i t e m > < i t e m > < M e a s u r e N a m e > Q u a n t i t �   m i n i m u m < / M e a s u r e N a m e > < D i s p l a y N a m e > Q u a n t i t �   m i n i m u m < / D i s p l a y N a m e > < V i s i b l e > F a l s e < / V i s i b l e > < / i t e m > < i t e m > < M e a s u r e N a m e > Q u a n t i t �   m a x i m u m < / M e a s u r e N a m e > < D i s p l a y N a m e > Q u a n t i t �   m a x i m u m 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3.xml>��< ? x m l   v e r s i o n = " 1 . 0 "   e n c o d i n g = " U T F - 1 6 " ? > < G e m i n i   x m l n s = " h t t p : / / g e m i n i / p i v o t c u s t o m i z a t i o n / 3 e 4 3 9 d 7 c - 9 6 f d - 4 a 4 a - a 1 6 d - 7 f e b d b 2 a 8 9 9 7 " > < C u s t o m C o n t e n t > < ! [ C D A T A [ < ? x m l   v e r s i o n = " 1 . 0 "   e n c o d i n g = " u t f - 1 6 " ? > < S e t t i n g s > < C a l c u l a t e d F i e l d s > < i t e m > < M e a s u r e N a m e > N B   t r a n s a c t i o n s < / M e a s u r e N a m e > < D i s p l a y N a m e > N B   t r a n s a c t i o n s < / D i s p l a y N a m e > < V i s i b l e > F a l s e < / V i s i b l e > < / i t e m > < i t e m > < M e a s u r e N a m e > T o t a l   V e n t e s < / M e a s u r e N a m e > < D i s p l a y N a m e > T o t a l   V e n t e s < / D i s p l a y N a m e > < V i s i b l e > F a l s e < / V i s i b l e > < / i t e m > < i t e m > < M e a s u r e N a m e > T o t a l   A c h a t s < / M e a s u r e N a m e > < D i s p l a y N a m e > T o t a l   A c h a t s < / D i s p l a y N a m e > < V i s i b l e > F a l s e < / V i s i b l e > < / i t e m > < i t e m > < M e a s u r e N a m e > T o t a l     B � n � f i c e s < / M e a s u r e N a m e > < D i s p l a y N a m e > T o t a l     B � n � f i c e s < / D i s p l a y N a m e > < V i s i b l e > F a l s e < / V i s i b l e > < / i t e m > < i t e m > < M e a s u r e N a m e > M a r g e   % < / M e a s u r e N a m e > < D i s p l a y N a m e > M a r g e   % < / D i s p l a y N a m e > < V i s i b l e > F a l s e < / V i s i b l e > < / i t e m > < i t e m > < M e a s u r e N a m e > N B   t o t a l   d e   p r o d u i t s   v e n d u s < / M e a s u r e N a m e > < D i s p l a y N a m e > N B   t o t a l   d e   p r o d u i t s   v e n d u s < / D i s p l a y N a m e > < V i s i b l e > F a l s e < / V i s i b l e > < / i t e m > < i t e m > < M e a s u r e N a m e > M o y e n n e   d e s   p r o d u i t s   v e n d u s < / M e a s u r e N a m e > < D i s p l a y N a m e > M o y e n n e   d e s   p r o d u i t s   v e n d u s < / D i s p l a y N a m e > < V i s i b l e > F a l s e < / V i s i b l e > < / i t e m > < i t e m > < M e a s u r e N a m e > Q u a n t i t �   m i n i m u m < / M e a s u r e N a m e > < D i s p l a y N a m e > Q u a n t i t �   m i n i m u m < / D i s p l a y N a m e > < V i s i b l e > F a l s e < / V i s i b l e > < / i t e m > < i t e m > < M e a s u r e N a m e > Q u a n t i t �   m a x i m u m < / M e a s u r e N a m e > < D i s p l a y N a m e > Q u a n t i t �   m a x i m u m 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4.xml>��< ? x m l   v e r s i o n = " 1 . 0 "   e n c o d i n g = " U T F - 1 6 " ? > < G e m i n i   x m l n s = " h t t p : / / g e m i n i / p i v o t c u s t o m i z a t i o n / a 9 7 2 b 5 3 a - 6 7 f 0 - 4 2 c e - 9 3 1 1 - e 3 3 a 6 6 e b 4 2 6 0 " > < C u s t o m C o n t e n t > < ! [ C D A T A [ < ? x m l   v e r s i o n = " 1 . 0 "   e n c o d i n g = " u t f - 1 6 " ? > < S e t t i n g s > < C a l c u l a t e d F i e l d s > < i t e m > < M e a s u r e N a m e > N B   t r a n s a c t i o n s < / M e a s u r e N a m e > < D i s p l a y N a m e > N B   t r a n s a c t i o n s < / D i s p l a y N a m e > < V i s i b l e > F a l s e < / V i s i b l e > < / i t e m > < i t e m > < M e a s u r e N a m e > T o t a l   V e n t e s < / M e a s u r e N a m e > < D i s p l a y N a m e > T o t a l   V e n t e s < / D i s p l a y N a m e > < V i s i b l e > F a l s e < / V i s i b l e > < / i t e m > < i t e m > < M e a s u r e N a m e > T o t a l   A c h a t s < / M e a s u r e N a m e > < D i s p l a y N a m e > T o t a l   A c h a t s < / D i s p l a y N a m e > < V i s i b l e > F a l s e < / V i s i b l e > < / i t e m > < i t e m > < M e a s u r e N a m e > T o t a l     B � n � f i c e s < / M e a s u r e N a m e > < D i s p l a y N a m e > T o t a l     B � n � f i c e s < / D i s p l a y N a m e > < V i s i b l e > F a l s e < / V i s i b l e > < / i t e m > < i t e m > < M e a s u r e N a m e > M a r g e   % < / M e a s u r e N a m e > < D i s p l a y N a m e > M a r g e   % < / D i s p l a y N a m e > < V i s i b l e > F a l s e < / V i s i b l e > < / i t e m > < i t e m > < M e a s u r e N a m e > N B   t o t a l   d e   p r o d u i t s   v e n d u s < / M e a s u r e N a m e > < D i s p l a y N a m e > N B   t o t a l   d e   p r o d u i t s   v e n d u s < / D i s p l a y N a m e > < V i s i b l e > F a l s e < / V i s i b l e > < / i t e m > < i t e m > < M e a s u r e N a m e > M o y e n n e   d e s   p r o d u i t s   v e n d u s < / M e a s u r e N a m e > < D i s p l a y N a m e > M o y e n n e   d e s   p r o d u i t s   v e n d u s < / D i s p l a y N a m e > < V i s i b l e > F a l s e < / V i s i b l e > < / i t e m > < i t e m > < M e a s u r e N a m e > Q u a n t i t �   m i n i m u m < / M e a s u r e N a m e > < D i s p l a y N a m e > Q u a n t i t �   m i n i m u m < / D i s p l a y N a m e > < V i s i b l e > F a l s e < / V i s i b l e > < / i t e m > < i t e m > < M e a s u r e N a m e > Q u a n t i t �   m a x i m u m < / M e a s u r e N a m e > < D i s p l a y N a m e > Q u a n t i t �   m a x i m u m 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5.xml>��< ? x m l   v e r s i o n = " 1 . 0 "   e n c o d i n g = " U T F - 1 6 " ? > < G e m i n i   x m l n s = " h t t p : / / g e m i n i / p i v o t c u s t o m i z a t i o n / e 5 b d a 0 a 6 - 6 8 b d - 4 0 4 e - 9 a 1 5 - 1 8 7 d 8 d 8 3 b 9 6 5 " > < C u s t o m C o n t e n t > < ! [ C D A T A [ < ? x m l   v e r s i o n = " 1 . 0 "   e n c o d i n g = " u t f - 1 6 " ? > < S e t t i n g s > < C a l c u l a t e d F i e l d s > < i t e m > < M e a s u r e N a m e > N B   t r a n s a c t i o n s < / M e a s u r e N a m e > < D i s p l a y N a m e > N B   t r a n s a c t i o n s < / D i s p l a y N a m e > < V i s i b l e > F a l s e < / V i s i b l e > < / i t e m > < i t e m > < M e a s u r e N a m e > T o t a l   V e n t e s < / M e a s u r e N a m e > < D i s p l a y N a m e > T o t a l   V e n t e s < / D i s p l a y N a m e > < V i s i b l e > F a l s e < / V i s i b l e > < / i t e m > < i t e m > < M e a s u r e N a m e > T o t a l   A c h a t s < / M e a s u r e N a m e > < D i s p l a y N a m e > T o t a l   A c h a t s < / D i s p l a y N a m e > < V i s i b l e > F a l s e < / V i s i b l e > < / i t e m > < i t e m > < M e a s u r e N a m e > T o t a l     B � n � f i c e s < / M e a s u r e N a m e > < D i s p l a y N a m e > T o t a l     B � n � f i c e s < / D i s p l a y N a m e > < V i s i b l e > F a l s e < / V i s i b l e > < / i t e m > < i t e m > < M e a s u r e N a m e > M a r g e   % < / M e a s u r e N a m e > < D i s p l a y N a m e > M a r g e   % < / D i s p l a y N a m e > < V i s i b l e > F a l s e < / V i s i b l e > < / i t e m > < i t e m > < M e a s u r e N a m e > N B   t o t a l   d e   p r o d u i t s   v e n d u s < / M e a s u r e N a m e > < D i s p l a y N a m e > N B   t o t a l   d e   p r o d u i t s   v e n d u s < / D i s p l a y N a m e > < V i s i b l e > F a l s e < / V i s i b l e > < / i t e m > < i t e m > < M e a s u r e N a m e > M o y e n n e   d e s   p r o d u i t s   v e n d u s < / M e a s u r e N a m e > < D i s p l a y N a m e > M o y e n n e   d e s   p r o d u i t s   v e n d u s < / D i s p l a y N a m e > < V i s i b l e > F a l s e < / V i s i b l e > < / i t e m > < i t e m > < M e a s u r e N a m e > Q u a n t i t �   m i n i m u m < / M e a s u r e N a m e > < D i s p l a y N a m e > Q u a n t i t �   m i n i m u m < / D i s p l a y N a m e > < V i s i b l e > F a l s e < / V i s i b l e > < / i t e m > < i t e m > < M e a s u r e N a m e > Q u a n t i t �   m a x i m u m < / M e a s u r e N a m e > < D i s p l a y N a m e > Q u a n t i t �   m a x i m u m 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6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8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0 7 5 ] ] > < / C u s t o m C o n t e n t > < / G e m i n i > 
</file>

<file path=customXml/item29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30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 2 0 2 3 - 0 2 - 1 3 T 2 3 : 0 2 : 2 2 . 6 3 4 7 5 9 4 + 0 1 : 0 0 < / L a s t P r o c e s s e d T i m e > < / D a t a M o d e l i n g S a n d b o x . S e r i a l i z e d S a n d b o x E r r o r C a c h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C a l e n d r i e r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 D a t e < / s t r i n g > < / k e y > < v a l u e > < s t r i n g > D a t e 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 1 5 5 < / i n t > < / v a l u e > < / i t e m > < i t e m > < k e y > < s t r i n g > A n n � e < / s t r i n g > < / k e y > < v a l u e > < i n t > 7 7 < / i n t > < / v a l u e > < / i t e m > < i t e m > < k e y > < s t r i n g > N u m � r o   d u   m o i s < / s t r i n g > < / k e y > < v a l u e > < i n t > 1 3 9 < / i n t > < / v a l u e > < / i t e m > < i t e m > < k e y > < s t r i n g > M o i s < / s t r i n g > < / k e y > < v a l u e > < i n t > 6 6 < / i n t > < / v a l u e > < / i t e m > < i t e m > < k e y > < s t r i n g > M M M - A A A A < / s t r i n g > < / k e y > < v a l u e > < i n t > 1 1 3 < / i n t > < / v a l u e > < / i t e m > < i t e m > < k e y > < s t r i n g > N u m � r o   d u   j o u r   d e   l a   s e m a i n e < / s t r i n g > < / k e y > < v a l u e > < i n t > 2 2 3 < / i n t > < / v a l u e > < / i t e m > < i t e m > < k e y > < s t r i n g > J o u r   d e   l a   s e m a i n e < / s t r i n g > < / k e y > < v a l u e > < i n t > 1 5 1 < / i n t > < / v a l u e > < / i t e m > < i t e m > < k e y > < s t r i n g > T r i m e s t r e < / s t r i n g > < / k e y > < v a l u e > < i n t > 9 5 < / i n t > < / v a l u e > < / i t e m > < i t e m > < k e y > < s t r i n g > N u m � r o   d u   j o u r   d a n s   l e   m o i s < / s t r i n g > < / k e y > < v a l u e > < i n t > 2 1 4 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 A n n � e < / s t r i n g > < / k e y > < v a l u e > < i n t > 1 < / i n t > < / v a l u e > < / i t e m > < i t e m > < k e y > < s t r i n g > T r i m e s t r e < / s t r i n g > < / k e y > < v a l u e > < i n t > 7 < / i n t > < / v a l u e > < / i t e m > < i t e m > < k e y > < s t r i n g > N u m � r o   d u   m o i s < / s t r i n g > < / k e y > < v a l u e > < i n t > 2 < / i n t > < / v a l u e > < / i t e m > < i t e m > < k e y > < s t r i n g > M o i s < / s t r i n g > < / k e y > < v a l u e > < i n t > 3 < / i n t > < / v a l u e > < / i t e m > < i t e m > < k e y > < s t r i n g > M M M - A A A A < / s t r i n g > < / k e y > < v a l u e > < i n t > 4 < / i n t > < / v a l u e > < / i t e m > < i t e m > < k e y > < s t r i n g > N u m � r o   d u   j o u r   d e   l a   s e m a i n e < / s t r i n g > < / k e y > < v a l u e > < i n t > 5 < / i n t > < / v a l u e > < / i t e m > < i t e m > < k e y > < s t r i n g > J o u r   d e   l a   s e m a i n e < / s t r i n g > < / k e y > < v a l u e > < i n t > 6 < / i n t > < / v a l u e > < / i t e m > < i t e m > < k e y > < s t r i n g > N u m � r o   d u   j o u r   d a n s   l e   m o i s < / s t r i n g > < / k e y > < v a l u e > < i n t > 8 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l i s t e L o c a l i s a t i o n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 V i l l e < / s t r i n g > < / k e y > < v a l u e > < i n t > 1 2 5 < / i n t > < / v a l u e > < / i t e m > < i t e m > < k e y > < s t r i n g > P a y s < / s t r i n g > < / k e y > < v a l u e > < i n t > 6 4 < / i n t > < / v a l u e > < / i t e m > < i t e m > < k e y > < s t r i n g > S e c t e u r < / s t r i n g > < / k e y > < v a l u e > < i n t > 8 3 < / i n t > < / v a l u e > < / i t e m > < i t e m > < k e y > < s t r i n g > P r o v i n c e < / s t r i n g > < / k e y > < v a l u e > < i n t > 1 5 2 < / i n t > < / v a l u e > < / i t e m > < / C o l u m n W i d t h s > < C o l u m n D i s p l a y I n d e x > < i t e m > < k e y > < s t r i n g > V i l l e < / s t r i n g > < / k e y > < v a l u e > < i n t > 0 < / i n t > < / v a l u e > < / i t e m > < i t e m > < k e y > < s t r i n g > P a y s < / s t r i n g > < / k e y > < v a l u e > < i n t > 1 < / i n t > < / v a l u e > < / i t e m > < i t e m > < k e y > < s t r i n g > S e c t e u r < / s t r i n g > < / k e y > < v a l u e > < i n t > 2 < / i n t > < / v a l u e > < / i t e m > < i t e m > < k e y > < s t r i n g > P r o v i n c e 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 4 4 < / H e i g h t > < / S a n d b o x E d i t o r . F o r m u l a B a r S t a t e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l i s t e C l i e n t s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 C o d e   C l i e n t < / s t r i n g > < / k e y > < v a l u e > < i n t > 1 0 8 < / i n t > < / v a l u e > < / i t e m > < i t e m > < k e y > < s t r i n g > N o m   C l i e n t < / s t r i n g > < / k e y > < v a l u e > < i n t > 1 0 6 < / i n t > < / v a l u e > < / i t e m > < / C o l u m n W i d t h s > < C o l u m n D i s p l a y I n d e x > < i t e m > < k e y > < s t r i n g > C o d e   C l i e n t < / s t r i n g > < / k e y > < v a l u e > < i n t > 0 < / i n t > < / v a l u e > < / i t e m > < i t e m > < k e y > < s t r i n g > N o m   C l i e n t 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3C7F97BA-CF37-497E-B398-A75B3B3C88C2}">
  <ds:schemaRefs/>
</ds:datastoreItem>
</file>

<file path=customXml/itemProps10.xml><?xml version="1.0" encoding="utf-8"?>
<ds:datastoreItem xmlns:ds="http://schemas.openxmlformats.org/officeDocument/2006/customXml" ds:itemID="{5732694F-871A-4700-B884-6C0C77B9DAFC}">
  <ds:schemaRefs/>
</ds:datastoreItem>
</file>

<file path=customXml/itemProps11.xml><?xml version="1.0" encoding="utf-8"?>
<ds:datastoreItem xmlns:ds="http://schemas.openxmlformats.org/officeDocument/2006/customXml" ds:itemID="{3E77C29C-52DF-4980-821C-9800E50F4E8A}">
  <ds:schemaRefs/>
</ds:datastoreItem>
</file>

<file path=customXml/itemProps12.xml><?xml version="1.0" encoding="utf-8"?>
<ds:datastoreItem xmlns:ds="http://schemas.openxmlformats.org/officeDocument/2006/customXml" ds:itemID="{E09F8A9E-FECA-4889-9558-0B1E68B45E82}">
  <ds:schemaRefs/>
</ds:datastoreItem>
</file>

<file path=customXml/itemProps13.xml><?xml version="1.0" encoding="utf-8"?>
<ds:datastoreItem xmlns:ds="http://schemas.openxmlformats.org/officeDocument/2006/customXml" ds:itemID="{EC280F42-CCEC-452E-9670-181C1B5AE876}">
  <ds:schemaRefs/>
</ds:datastoreItem>
</file>

<file path=customXml/itemProps14.xml><?xml version="1.0" encoding="utf-8"?>
<ds:datastoreItem xmlns:ds="http://schemas.openxmlformats.org/officeDocument/2006/customXml" ds:itemID="{A77C56F8-B171-4425-AF46-F205F4075A09}">
  <ds:schemaRefs/>
</ds:datastoreItem>
</file>

<file path=customXml/itemProps15.xml><?xml version="1.0" encoding="utf-8"?>
<ds:datastoreItem xmlns:ds="http://schemas.openxmlformats.org/officeDocument/2006/customXml" ds:itemID="{B6CD764D-BDEB-4C85-8D78-147367683085}">
  <ds:schemaRefs/>
</ds:datastoreItem>
</file>

<file path=customXml/itemProps16.xml><?xml version="1.0" encoding="utf-8"?>
<ds:datastoreItem xmlns:ds="http://schemas.openxmlformats.org/officeDocument/2006/customXml" ds:itemID="{402D0D6D-368F-4AD7-9293-F68FCF28FF59}">
  <ds:schemaRefs/>
</ds:datastoreItem>
</file>

<file path=customXml/itemProps17.xml><?xml version="1.0" encoding="utf-8"?>
<ds:datastoreItem xmlns:ds="http://schemas.openxmlformats.org/officeDocument/2006/customXml" ds:itemID="{6577A529-268C-4343-A450-B349DB280F08}">
  <ds:schemaRefs/>
</ds:datastoreItem>
</file>

<file path=customXml/itemProps18.xml><?xml version="1.0" encoding="utf-8"?>
<ds:datastoreItem xmlns:ds="http://schemas.openxmlformats.org/officeDocument/2006/customXml" ds:itemID="{5399A2DD-2028-4D46-B9E0-F4FF2CB1DE4B}">
  <ds:schemaRefs/>
</ds:datastoreItem>
</file>

<file path=customXml/itemProps19.xml><?xml version="1.0" encoding="utf-8"?>
<ds:datastoreItem xmlns:ds="http://schemas.openxmlformats.org/officeDocument/2006/customXml" ds:itemID="{0E797A81-84A4-4E99-8ACC-3A103078388D}">
  <ds:schemaRefs/>
</ds:datastoreItem>
</file>

<file path=customXml/itemProps2.xml><?xml version="1.0" encoding="utf-8"?>
<ds:datastoreItem xmlns:ds="http://schemas.openxmlformats.org/officeDocument/2006/customXml" ds:itemID="{DCF97F44-6C53-4803-9A7B-84C9CFE35CCD}">
  <ds:schemaRefs/>
</ds:datastoreItem>
</file>

<file path=customXml/itemProps20.xml><?xml version="1.0" encoding="utf-8"?>
<ds:datastoreItem xmlns:ds="http://schemas.openxmlformats.org/officeDocument/2006/customXml" ds:itemID="{A063776B-59D4-45B7-8285-AB77F241AA76}">
  <ds:schemaRefs/>
</ds:datastoreItem>
</file>

<file path=customXml/itemProps21.xml><?xml version="1.0" encoding="utf-8"?>
<ds:datastoreItem xmlns:ds="http://schemas.openxmlformats.org/officeDocument/2006/customXml" ds:itemID="{F9945472-580D-4877-AAC4-FBC84F729019}">
  <ds:schemaRefs/>
</ds:datastoreItem>
</file>

<file path=customXml/itemProps22.xml><?xml version="1.0" encoding="utf-8"?>
<ds:datastoreItem xmlns:ds="http://schemas.openxmlformats.org/officeDocument/2006/customXml" ds:itemID="{97F8DED9-0799-47C9-B28F-5D4848344F2E}">
  <ds:schemaRefs/>
</ds:datastoreItem>
</file>

<file path=customXml/itemProps23.xml><?xml version="1.0" encoding="utf-8"?>
<ds:datastoreItem xmlns:ds="http://schemas.openxmlformats.org/officeDocument/2006/customXml" ds:itemID="{AF14C1DD-421B-44AB-8823-F37B1AE9D9E8}">
  <ds:schemaRefs/>
</ds:datastoreItem>
</file>

<file path=customXml/itemProps24.xml><?xml version="1.0" encoding="utf-8"?>
<ds:datastoreItem xmlns:ds="http://schemas.openxmlformats.org/officeDocument/2006/customXml" ds:itemID="{10F2E032-80C0-482E-B273-0A47D3B1C367}">
  <ds:schemaRefs/>
</ds:datastoreItem>
</file>

<file path=customXml/itemProps25.xml><?xml version="1.0" encoding="utf-8"?>
<ds:datastoreItem xmlns:ds="http://schemas.openxmlformats.org/officeDocument/2006/customXml" ds:itemID="{04F45A8A-0525-483F-BFB6-9A1FFC5E3D48}">
  <ds:schemaRefs/>
</ds:datastoreItem>
</file>

<file path=customXml/itemProps26.xml><?xml version="1.0" encoding="utf-8"?>
<ds:datastoreItem xmlns:ds="http://schemas.openxmlformats.org/officeDocument/2006/customXml" ds:itemID="{62DA890F-A6C7-4BFF-8053-BC86E21B7CF5}">
  <ds:schemaRefs/>
</ds:datastoreItem>
</file>

<file path=customXml/itemProps27.xml><?xml version="1.0" encoding="utf-8"?>
<ds:datastoreItem xmlns:ds="http://schemas.openxmlformats.org/officeDocument/2006/customXml" ds:itemID="{84C2DAFF-4442-4DF9-B37A-1DA6796BEA1A}">
  <ds:schemaRefs/>
</ds:datastoreItem>
</file>

<file path=customXml/itemProps28.xml><?xml version="1.0" encoding="utf-8"?>
<ds:datastoreItem xmlns:ds="http://schemas.openxmlformats.org/officeDocument/2006/customXml" ds:itemID="{716B0CBC-74F3-4FD0-83E5-F0A064DD61D3}">
  <ds:schemaRefs/>
</ds:datastoreItem>
</file>

<file path=customXml/itemProps29.xml><?xml version="1.0" encoding="utf-8"?>
<ds:datastoreItem xmlns:ds="http://schemas.openxmlformats.org/officeDocument/2006/customXml" ds:itemID="{6B843FF3-08C0-48DB-9D41-564313D0846D}">
  <ds:schemaRefs/>
</ds:datastoreItem>
</file>

<file path=customXml/itemProps3.xml><?xml version="1.0" encoding="utf-8"?>
<ds:datastoreItem xmlns:ds="http://schemas.openxmlformats.org/officeDocument/2006/customXml" ds:itemID="{4B3EE723-66CC-4AC7-B9FA-7A1043EDAC34}">
  <ds:schemaRefs/>
</ds:datastoreItem>
</file>

<file path=customXml/itemProps30.xml><?xml version="1.0" encoding="utf-8"?>
<ds:datastoreItem xmlns:ds="http://schemas.openxmlformats.org/officeDocument/2006/customXml" ds:itemID="{4B6E58A0-83F1-4D5A-ABC0-8B0D53A33700}">
  <ds:schemaRefs/>
</ds:datastoreItem>
</file>

<file path=customXml/itemProps4.xml><?xml version="1.0" encoding="utf-8"?>
<ds:datastoreItem xmlns:ds="http://schemas.openxmlformats.org/officeDocument/2006/customXml" ds:itemID="{9FA6397F-F753-4BBA-AB08-415DA7EB23E4}">
  <ds:schemaRefs/>
</ds:datastoreItem>
</file>

<file path=customXml/itemProps5.xml><?xml version="1.0" encoding="utf-8"?>
<ds:datastoreItem xmlns:ds="http://schemas.openxmlformats.org/officeDocument/2006/customXml" ds:itemID="{5496EFAE-5841-4C1E-91F1-299ADFF8CF88}">
  <ds:schemaRefs/>
</ds:datastoreItem>
</file>

<file path=customXml/itemProps6.xml><?xml version="1.0" encoding="utf-8"?>
<ds:datastoreItem xmlns:ds="http://schemas.openxmlformats.org/officeDocument/2006/customXml" ds:itemID="{39AB8F96-06FF-4024-9FC5-F2C40248DF06}">
  <ds:schemaRefs/>
</ds:datastoreItem>
</file>

<file path=customXml/itemProps7.xml><?xml version="1.0" encoding="utf-8"?>
<ds:datastoreItem xmlns:ds="http://schemas.openxmlformats.org/officeDocument/2006/customXml" ds:itemID="{B653C580-AA42-4FF5-B2EE-563D217F02A0}">
  <ds:schemaRefs/>
</ds:datastoreItem>
</file>

<file path=customXml/itemProps8.xml><?xml version="1.0" encoding="utf-8"?>
<ds:datastoreItem xmlns:ds="http://schemas.openxmlformats.org/officeDocument/2006/customXml" ds:itemID="{7CA4B036-CF32-40E1-A280-EE5317AB5C99}">
  <ds:schemaRefs/>
</ds:datastoreItem>
</file>

<file path=customXml/itemProps9.xml><?xml version="1.0" encoding="utf-8"?>
<ds:datastoreItem xmlns:ds="http://schemas.openxmlformats.org/officeDocument/2006/customXml" ds:itemID="{CAFDB192-7C8B-4372-A0BE-BC1E3CFFB67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TABLEAU DE BORD</vt:lpstr>
      <vt:lpstr>Ventes</vt:lpstr>
      <vt:lpstr>Produits</vt:lpstr>
      <vt:lpstr>Clients</vt:lpstr>
      <vt:lpstr>Localisation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 Déhais</dc:creator>
  <cp:lastModifiedBy>Nathalie Déhais</cp:lastModifiedBy>
  <dcterms:created xsi:type="dcterms:W3CDTF">2023-02-11T18:29:14Z</dcterms:created>
  <dcterms:modified xsi:type="dcterms:W3CDTF">2023-02-13T22:02:23Z</dcterms:modified>
</cp:coreProperties>
</file>